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Costa Rica\"/>
    </mc:Choice>
  </mc:AlternateContent>
  <xr:revisionPtr revIDLastSave="0" documentId="13_ncr:1_{B3FFF19F-BB56-429A-905A-EFEEEFDB55EF}" xr6:coauthVersionLast="47" xr6:coauthVersionMax="47" xr10:uidLastSave="{00000000-0000-0000-0000-000000000000}"/>
  <bookViews>
    <workbookView xWindow="28680" yWindow="-120" windowWidth="20730" windowHeight="11040" xr2:uid="{8039E446-9AA1-4665-A644-7768E836FBF6}"/>
  </bookViews>
  <sheets>
    <sheet name="Indice" sheetId="2" r:id="rId1"/>
    <sheet name="Estado I " sheetId="25" r:id="rId2"/>
    <sheet name="Estado II" sheetId="4" state="hidden" r:id="rId3"/>
    <sheet name="Estado III" sheetId="13" state="hidden" r:id="rId4"/>
    <sheet name="Estado IV" sheetId="14" state="hidden" r:id="rId5"/>
    <sheet name="Ingreso" sheetId="22" r:id="rId6"/>
    <sheet name="Gasto" sheetId="23" r:id="rId7"/>
    <sheet name="Transacciones Activos y Pas" sheetId="24" r:id="rId8"/>
    <sheet name="Ganancias y Perdidas Tenencias" sheetId="9" state="hidden" r:id="rId9"/>
    <sheet name="Otras variaciones en Volumen" sheetId="10" state="hidden" r:id="rId10"/>
    <sheet name="Balance" sheetId="11" state="hidden" r:id="rId11"/>
    <sheet name="Erogación funciones de Gobierno" sheetId="8" state="hidden" r:id="rId12"/>
    <sheet name="Transacciones A-P Fin. por Sect" sheetId="15" state="hidden" r:id="rId13"/>
    <sheet name="Saldos A-P financieros por Sect" sheetId="16" state="hidden" r:id="rId14"/>
    <sheet name="Total otros flujos econo." sheetId="12" state="hidden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" i="13" l="1"/>
  <c r="AE6" i="13" s="1"/>
  <c r="AR6" i="13" s="1"/>
  <c r="BE6" i="13" s="1"/>
  <c r="E2" i="13"/>
  <c r="R6" i="4" l="1"/>
  <c r="AE6" i="4" s="1"/>
  <c r="AR6" i="4" s="1"/>
  <c r="BE6" i="4" s="1"/>
  <c r="E2" i="4"/>
  <c r="R6" i="14"/>
  <c r="AE6" i="14" s="1"/>
  <c r="AR6" i="14" s="1"/>
  <c r="BE6" i="14" s="1"/>
  <c r="E2" i="14"/>
  <c r="R6" i="9"/>
  <c r="AE6" i="9" s="1"/>
  <c r="AR6" i="9" s="1"/>
  <c r="BE6" i="9" s="1"/>
  <c r="E2" i="9"/>
  <c r="R6" i="10"/>
  <c r="AE6" i="10" s="1"/>
  <c r="AR6" i="10" s="1"/>
  <c r="BE6" i="10" s="1"/>
  <c r="E2" i="10"/>
  <c r="R6" i="11"/>
  <c r="AE6" i="11" s="1"/>
  <c r="AR6" i="11" s="1"/>
  <c r="BE6" i="11" s="1"/>
  <c r="E2" i="11"/>
  <c r="R6" i="8"/>
  <c r="AE6" i="8" s="1"/>
  <c r="AR6" i="8" s="1"/>
  <c r="BE6" i="8" s="1"/>
  <c r="R6" i="15"/>
  <c r="AE6" i="15" s="1"/>
  <c r="AR6" i="15" s="1"/>
  <c r="BE6" i="15" s="1"/>
  <c r="R6" i="16"/>
  <c r="AE6" i="16" s="1"/>
  <c r="AR6" i="16" s="1"/>
  <c r="BE6" i="16" s="1"/>
  <c r="R6" i="12" l="1"/>
  <c r="AE6" i="12" s="1"/>
  <c r="AR6" i="12" s="1"/>
  <c r="BE6" i="12" s="1"/>
  <c r="E2" i="8" l="1"/>
  <c r="E2" i="15" l="1"/>
  <c r="E2" i="16" s="1"/>
  <c r="E2" i="12"/>
</calcChain>
</file>

<file path=xl/sharedStrings.xml><?xml version="1.0" encoding="utf-8"?>
<sst xmlns="http://schemas.openxmlformats.org/spreadsheetml/2006/main" count="2380" uniqueCount="1212">
  <si>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</si>
  <si>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</si>
  <si>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</si>
  <si>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</si>
  <si>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</si>
  <si>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</si>
  <si>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Costa Rica</t>
  </si>
  <si>
    <t xml:space="preserve">Cobertura: </t>
  </si>
  <si>
    <t>Gobierno Central Consolidado</t>
  </si>
  <si>
    <t xml:space="preserve">Frecuencia: </t>
  </si>
  <si>
    <t>Trimestral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</si>
  <si>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</si>
  <si>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</si>
  <si>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</si>
  <si>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</si>
  <si>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</si>
  <si>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</si>
  <si>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</si>
  <si>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</si>
  <si>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</si>
  <si>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</si>
  <si>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</si>
  <si>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</si>
  <si>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</si>
  <si>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</si>
  <si>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</si>
  <si>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</si>
  <si>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</si>
  <si>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</si>
  <si>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3</t>
  </si>
  <si>
    <t>TRANSACCIONES NETAS EN ACTIVOS Y PASIVOS</t>
  </si>
  <si>
    <t>31</t>
  </si>
  <si>
    <t>Inversión neta/bruta en activos no financieros .................................................................................................................................................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</si>
  <si>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</si>
  <si>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</si>
  <si>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</si>
  <si>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</si>
  <si>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</si>
  <si>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</si>
  <si>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</si>
  <si>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</si>
  <si>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</si>
  <si>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</si>
  <si>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</si>
  <si>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</si>
  <si>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</si>
  <si>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</si>
  <si>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</si>
  <si>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</si>
  <si>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</si>
  <si>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</si>
  <si>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</si>
  <si>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</si>
  <si>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</si>
  <si>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</si>
  <si>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</si>
  <si>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</si>
  <si>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32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</si>
  <si>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</si>
  <si>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</si>
  <si>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</si>
  <si>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</si>
  <si>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</si>
  <si>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</si>
  <si>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</si>
  <si>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</si>
  <si>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</si>
  <si>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</si>
  <si>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</si>
  <si>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</si>
  <si>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</si>
  <si>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</si>
  <si>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</si>
  <si>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</si>
  <si>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</si>
  <si>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</si>
  <si>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</si>
  <si>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</si>
  <si>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</si>
  <si>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</si>
  <si>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</si>
  <si>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</si>
  <si>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</si>
  <si>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</si>
  <si>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</si>
  <si>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</si>
  <si>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</si>
  <si>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</si>
  <si>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</si>
  <si>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</si>
  <si>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</si>
  <si>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</si>
  <si>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</si>
  <si>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</si>
  <si>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</si>
  <si>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</si>
  <si>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</si>
  <si>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</si>
  <si>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</si>
  <si>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</si>
  <si>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</si>
  <si>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</si>
  <si>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</si>
  <si>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</si>
  <si>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</si>
  <si>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</si>
  <si>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</si>
  <si>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</si>
  <si>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</si>
  <si>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</si>
  <si>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</si>
  <si>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</si>
  <si>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</si>
  <si>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</si>
  <si>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</si>
  <si>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</si>
  <si>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</si>
  <si>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</si>
  <si>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Regresar</t>
  </si>
  <si>
    <t>GFSM2014_V1.5</t>
  </si>
  <si>
    <t>Costa Rica - Gobierno Central Consolidado</t>
  </si>
  <si>
    <t>ESTADO I</t>
  </si>
  <si>
    <t>Millones moneda nacional</t>
  </si>
  <si>
    <t xml:space="preserve"> Trimestral - Años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</si>
  <si>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</si>
  <si>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</si>
  <si>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</si>
  <si>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</si>
  <si>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</si>
  <si>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</si>
  <si>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</si>
  <si>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</si>
  <si>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</si>
  <si>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</si>
  <si>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</si>
  <si>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</si>
  <si>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</si>
  <si>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</si>
  <si>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</si>
  <si>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</si>
  <si>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</si>
  <si>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</si>
  <si>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</si>
  <si>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</si>
  <si>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</si>
  <si>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</si>
  <si>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</si>
  <si>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</si>
  <si>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</si>
  <si>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</si>
  <si>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</si>
  <si>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</si>
  <si>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</si>
  <si>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</si>
  <si>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</si>
  <si>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</si>
  <si>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</si>
  <si>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</si>
  <si>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</si>
  <si>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Inversión neta/bruta en activos no financieros 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</si>
  <si>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</si>
  <si>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</si>
  <si>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</si>
  <si>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</si>
  <si>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</si>
  <si>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</si>
  <si>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</si>
  <si>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</si>
  <si>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</si>
  <si>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Adquisición neta de activos financieros ................................................................................................................................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</si>
  <si>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</si>
  <si>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</si>
  <si>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</si>
  <si>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</si>
  <si>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</si>
  <si>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</si>
  <si>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</si>
  <si>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</si>
  <si>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</si>
  <si>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</si>
  <si>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</si>
  <si>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</si>
  <si>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</si>
  <si>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</si>
  <si>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</si>
  <si>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</si>
  <si>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</si>
  <si>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</si>
  <si>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</si>
  <si>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</si>
  <si>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ESTADO II</t>
  </si>
  <si>
    <t xml:space="preserve"> Años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</si>
  <si>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</si>
  <si>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</si>
  <si>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</si>
  <si>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</si>
  <si>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</si>
  <si>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</si>
  <si>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</si>
  <si>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</si>
  <si>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</si>
  <si>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</si>
  <si>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</si>
  <si>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</si>
  <si>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</si>
  <si>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</si>
  <si>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</si>
  <si>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</si>
  <si>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</si>
  <si>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</si>
  <si>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</si>
  <si>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</si>
  <si>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</si>
  <si>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</si>
  <si>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</si>
  <si>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</si>
  <si>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</si>
  <si>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</si>
  <si>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</si>
  <si>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</si>
  <si>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</si>
  <si>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</si>
  <si>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</si>
  <si>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</si>
  <si>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</si>
  <si>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</si>
  <si>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</si>
  <si>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</si>
  <si>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</si>
  <si>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</si>
  <si>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</si>
  <si>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</si>
  <si>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</si>
  <si>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</si>
  <si>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</si>
  <si>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</si>
  <si>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</si>
  <si>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</si>
  <si>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</si>
  <si>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</si>
  <si>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</si>
  <si>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</si>
  <si>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</si>
  <si>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</si>
  <si>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</si>
  <si>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</si>
  <si>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</si>
  <si>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</si>
  <si>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</si>
  <si>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</si>
  <si>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</si>
  <si>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</si>
  <si>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</si>
  <si>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</si>
  <si>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</si>
  <si>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</si>
  <si>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</si>
  <si>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</si>
  <si>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</si>
  <si>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</si>
  <si>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91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</si>
  <si>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</si>
  <si>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</si>
  <si>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</si>
  <si>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</si>
  <si>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</si>
  <si>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</si>
  <si>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</si>
  <si>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92</t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</si>
  <si>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</si>
  <si>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</si>
  <si>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</si>
  <si>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</si>
  <si>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</si>
  <si>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</si>
  <si>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93</t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</si>
  <si>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</si>
  <si>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</si>
  <si>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</si>
  <si>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</si>
  <si>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</si>
  <si>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</si>
  <si>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3M2</t>
  </si>
  <si>
    <t>9M2</t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</si>
  <si>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</si>
  <si>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</si>
  <si>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</si>
  <si>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</si>
  <si>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</si>
  <si>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</si>
  <si>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</si>
  <si>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3M3D1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</si>
  <si>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</si>
  <si>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</si>
  <si>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</si>
  <si>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</si>
  <si>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</si>
  <si>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</si>
  <si>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</si>
  <si>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</si>
  <si>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</si>
  <si>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</si>
  <si>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</si>
  <si>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1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</si>
  <si>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</si>
  <si>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</si>
  <si>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</si>
  <si>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</si>
  <si>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41</t>
  </si>
  <si>
    <t>Ganancias por tenencia ................................................................................................................................................</t>
  </si>
  <si>
    <t>51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</si>
  <si>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</si>
  <si>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</si>
  <si>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42</t>
  </si>
  <si>
    <t>Ganancias por tenencia .................................................................................................................................................</t>
  </si>
  <si>
    <t>52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</si>
  <si>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</si>
  <si>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</si>
  <si>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43</t>
  </si>
  <si>
    <t>53</t>
  </si>
  <si>
    <t>Otras variaciones del volumen de pasivos .................................................................................................................................................</t>
  </si>
  <si>
    <t>9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</si>
  <si>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</si>
  <si>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</si>
  <si>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</si>
  <si>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</si>
  <si>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</si>
  <si>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</si>
  <si>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</si>
  <si>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1</t>
  </si>
  <si>
    <t>INGRESO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</si>
  <si>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</si>
  <si>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</si>
  <si>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</si>
  <si>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</si>
  <si>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</si>
  <si>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</si>
  <si>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</si>
  <si>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</si>
  <si>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</si>
  <si>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</si>
  <si>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</si>
  <si>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</si>
  <si>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</si>
  <si>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</si>
  <si>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</si>
  <si>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</si>
  <si>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</si>
  <si>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</si>
  <si>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</si>
  <si>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</si>
  <si>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</si>
  <si>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</si>
  <si>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</si>
  <si>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</si>
  <si>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</si>
  <si>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</si>
  <si>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</si>
  <si>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</si>
  <si>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</si>
  <si>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</si>
  <si>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</si>
  <si>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</si>
  <si>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</si>
  <si>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</si>
  <si>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</si>
  <si>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</si>
  <si>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</si>
  <si>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</si>
  <si>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</si>
  <si>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</si>
  <si>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</si>
  <si>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</si>
  <si>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</si>
  <si>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</si>
  <si>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</si>
  <si>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</si>
  <si>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</si>
  <si>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</si>
  <si>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</si>
  <si>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</si>
  <si>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</si>
  <si>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</si>
  <si>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</si>
  <si>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</si>
  <si>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</si>
  <si>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</si>
  <si>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</si>
  <si>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</si>
  <si>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</si>
  <si>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</si>
  <si>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</si>
  <si>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</si>
  <si>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</si>
  <si>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</si>
  <si>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</si>
  <si>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</si>
  <si>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</si>
  <si>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</si>
  <si>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</si>
  <si>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</si>
  <si>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</si>
  <si>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</si>
  <si>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</si>
  <si>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</si>
  <si>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</si>
  <si>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</si>
  <si>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</si>
  <si>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</si>
  <si>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</si>
  <si>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</si>
  <si>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</si>
  <si>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</si>
  <si>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</si>
  <si>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</si>
  <si>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</si>
  <si>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</si>
  <si>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</si>
  <si>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</si>
  <si>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</si>
  <si>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</si>
  <si>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</si>
  <si>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</si>
  <si>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</si>
  <si>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</si>
  <si>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</si>
  <si>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</si>
  <si>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</si>
  <si>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</si>
  <si>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</si>
  <si>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</si>
  <si>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</si>
  <si>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</si>
  <si>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</si>
  <si>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</si>
  <si>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</si>
  <si>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</si>
  <si>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</si>
  <si>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</si>
  <si>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</si>
  <si>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</si>
  <si>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</si>
  <si>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</si>
  <si>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</si>
  <si>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</si>
  <si>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</si>
  <si>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</si>
  <si>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</si>
  <si>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</si>
  <si>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</si>
  <si>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</si>
  <si>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</si>
  <si>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</si>
  <si>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</si>
  <si>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</si>
  <si>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</si>
  <si>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</si>
  <si>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</si>
  <si>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</si>
  <si>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</si>
  <si>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</si>
  <si>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</si>
  <si>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</si>
  <si>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</si>
  <si>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</si>
  <si>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</si>
  <si>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</si>
  <si>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</si>
  <si>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</si>
  <si>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</si>
  <si>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</si>
  <si>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</si>
  <si>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</si>
  <si>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</si>
  <si>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</si>
  <si>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</si>
  <si>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</si>
  <si>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</si>
  <si>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</si>
  <si>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</si>
  <si>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</si>
  <si>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</si>
  <si>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</si>
  <si>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</si>
  <si>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</si>
  <si>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</si>
  <si>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</si>
  <si>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</si>
  <si>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</si>
  <si>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</si>
  <si>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</si>
  <si>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</si>
  <si>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</si>
  <si>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</si>
  <si>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</si>
  <si>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</si>
  <si>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</si>
  <si>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</si>
  <si>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</si>
  <si>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</si>
  <si>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</si>
  <si>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</si>
  <si>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</si>
  <si>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</si>
  <si>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</si>
  <si>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</si>
  <si>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</si>
  <si>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</si>
  <si>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</si>
  <si>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</si>
  <si>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</si>
  <si>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</si>
  <si>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</si>
  <si>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</si>
  <si>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</si>
  <si>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</si>
  <si>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</si>
  <si>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</si>
  <si>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</si>
  <si>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</si>
  <si>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</si>
  <si>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</si>
  <si>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</si>
  <si>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</si>
  <si>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</si>
  <si>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</si>
  <si>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</si>
  <si>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</si>
  <si>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</si>
  <si>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</si>
  <si>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</si>
  <si>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</si>
  <si>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</si>
  <si>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</si>
  <si>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</si>
  <si>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</si>
  <si>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</si>
  <si>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</si>
  <si>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</si>
  <si>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</si>
  <si>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</si>
  <si>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</si>
  <si>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</si>
  <si>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</si>
  <si>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</si>
  <si>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</si>
  <si>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</si>
  <si>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</si>
  <si>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</si>
  <si>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</si>
  <si>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</si>
  <si>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</si>
  <si>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</si>
  <si>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</si>
  <si>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</si>
  <si>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</si>
  <si>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</si>
  <si>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</si>
  <si>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</si>
  <si>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</si>
  <si>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</si>
  <si>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</si>
  <si>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 xml:space="preserve"> Trimestral- Años</t>
  </si>
  <si>
    <t>TRANSACCIONES EN
ACTIVOS Y PASIVOS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</si>
  <si>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</si>
  <si>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</si>
  <si>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</si>
  <si>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</si>
  <si>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</si>
  <si>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</si>
  <si>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</si>
  <si>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</si>
  <si>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</si>
  <si>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</si>
  <si>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</si>
  <si>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</si>
  <si>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</si>
  <si>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</si>
  <si>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</si>
  <si>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</si>
  <si>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</si>
  <si>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</si>
  <si>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</si>
  <si>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</si>
  <si>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</si>
  <si>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</si>
  <si>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</si>
  <si>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</si>
  <si>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</si>
  <si>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</si>
  <si>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</si>
  <si>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Otras cuentas por pagar ............................................................................................................................................................................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</si>
  <si>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</si>
  <si>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</si>
  <si>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</si>
  <si>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</si>
  <si>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</si>
  <si>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</si>
  <si>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</si>
  <si>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</si>
  <si>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</si>
  <si>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</si>
  <si>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</si>
  <si>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</si>
  <si>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</si>
  <si>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</si>
  <si>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</si>
  <si>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</si>
  <si>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</si>
  <si>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</si>
  <si>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</si>
  <si>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</si>
  <si>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</si>
  <si>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</si>
  <si>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</si>
  <si>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</si>
  <si>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</si>
  <si>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</si>
  <si>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</si>
  <si>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</si>
  <si>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</si>
  <si>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</si>
  <si>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</si>
  <si>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</si>
  <si>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</si>
  <si>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</si>
  <si>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</si>
  <si>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</si>
  <si>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</si>
  <si>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</si>
  <si>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</si>
  <si>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</si>
  <si>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</si>
  <si>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</si>
  <si>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</si>
  <si>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</si>
  <si>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</si>
  <si>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</si>
  <si>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</si>
  <si>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</si>
  <si>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</si>
  <si>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Pasivos D1 de deuda al valor de mercado: Transacciones ...................................................................................................................................................................</t>
  </si>
  <si>
    <t>CUADRO 4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</si>
  <si>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</si>
  <si>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</si>
  <si>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</si>
  <si>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</si>
  <si>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</si>
  <si>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</si>
  <si>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</si>
  <si>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</si>
  <si>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</si>
  <si>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</si>
  <si>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</si>
  <si>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</si>
  <si>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</si>
  <si>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</si>
  <si>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</si>
  <si>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</si>
  <si>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</si>
  <si>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</si>
  <si>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</si>
  <si>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</si>
  <si>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</si>
  <si>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</si>
  <si>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</si>
  <si>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</si>
  <si>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</si>
  <si>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</si>
  <si>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</si>
  <si>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</si>
  <si>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</si>
  <si>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</si>
  <si>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</si>
  <si>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</si>
  <si>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</si>
  <si>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</si>
  <si>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</si>
  <si>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</si>
  <si>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</si>
  <si>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</si>
  <si>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</si>
  <si>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</si>
  <si>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</si>
  <si>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</si>
  <si>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</si>
  <si>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</si>
  <si>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</si>
  <si>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</si>
  <si>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</si>
  <si>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</si>
  <si>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</si>
  <si>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</si>
  <si>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</si>
  <si>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</si>
  <si>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</si>
  <si>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</si>
  <si>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</si>
  <si>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</si>
  <si>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</si>
  <si>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</si>
  <si>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</si>
  <si>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</si>
  <si>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</si>
  <si>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</si>
  <si>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</si>
  <si>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</si>
  <si>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</si>
  <si>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</si>
  <si>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</si>
  <si>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</si>
  <si>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</si>
  <si>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</si>
  <si>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</si>
  <si>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</si>
  <si>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</si>
  <si>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</si>
  <si>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</si>
  <si>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</si>
  <si>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</si>
  <si>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</si>
  <si>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</si>
  <si>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</si>
  <si>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</si>
  <si>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</si>
  <si>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</si>
  <si>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</si>
  <si>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</si>
  <si>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</si>
  <si>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</si>
  <si>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</si>
  <si>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</si>
  <si>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</si>
  <si>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</si>
  <si>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</si>
  <si>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</si>
  <si>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</si>
  <si>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</si>
  <si>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</si>
  <si>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</si>
  <si>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</si>
  <si>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</si>
  <si>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</si>
  <si>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</si>
  <si>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</si>
  <si>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</si>
  <si>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</si>
  <si>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</si>
  <si>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</si>
  <si>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</si>
  <si>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</si>
  <si>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</si>
  <si>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</si>
  <si>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</si>
  <si>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</si>
  <si>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</si>
  <si>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</si>
  <si>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</si>
  <si>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</si>
  <si>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</si>
  <si>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</si>
  <si>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</si>
  <si>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</si>
  <si>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</si>
  <si>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</si>
  <si>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</si>
  <si>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</si>
  <si>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</si>
  <si>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</si>
  <si>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</si>
  <si>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</si>
  <si>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</si>
  <si>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</si>
  <si>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</si>
  <si>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</si>
  <si>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</si>
  <si>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</si>
  <si>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</si>
  <si>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</si>
  <si>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</si>
  <si>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</si>
  <si>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</si>
  <si>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</si>
  <si>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</si>
  <si>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</si>
  <si>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</si>
  <si>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</si>
  <si>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</si>
  <si>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</si>
  <si>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</si>
  <si>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</si>
  <si>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</si>
  <si>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</si>
  <si>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</si>
  <si>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</si>
  <si>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</si>
  <si>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</si>
  <si>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</si>
  <si>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</si>
  <si>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</si>
  <si>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</si>
  <si>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</si>
  <si>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</si>
  <si>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</si>
  <si>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</si>
  <si>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</si>
  <si>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</si>
  <si>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</si>
  <si>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</si>
  <si>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</si>
  <si>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</si>
  <si>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</si>
  <si>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</si>
  <si>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</si>
  <si>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</si>
  <si>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</si>
  <si>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</si>
  <si>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</si>
  <si>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</si>
  <si>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</si>
  <si>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</si>
  <si>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</si>
  <si>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</si>
  <si>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</si>
  <si>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</si>
  <si>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</si>
  <si>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</si>
  <si>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</si>
  <si>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</si>
  <si>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</si>
  <si>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</si>
  <si>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</si>
  <si>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</si>
  <si>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</si>
  <si>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</si>
  <si>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</si>
  <si>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</si>
  <si>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</si>
  <si>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</si>
  <si>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</si>
  <si>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</si>
  <si>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</si>
  <si>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</si>
  <si>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</si>
  <si>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</si>
  <si>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</si>
  <si>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</si>
  <si>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</si>
  <si>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</si>
  <si>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</si>
  <si>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</si>
  <si>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</si>
  <si>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</si>
  <si>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</si>
  <si>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</si>
  <si>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</si>
  <si>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</si>
  <si>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</si>
  <si>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</si>
  <si>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</si>
  <si>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</si>
  <si>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</si>
  <si>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</si>
  <si>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</si>
  <si>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</si>
  <si>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</si>
  <si>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</si>
  <si>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</si>
  <si>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</si>
  <si>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</si>
  <si>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</si>
  <si>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</si>
  <si>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</si>
  <si>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</si>
  <si>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</si>
  <si>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</si>
  <si>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</si>
  <si>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</si>
  <si>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</si>
  <si>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</si>
  <si>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</si>
  <si>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</si>
  <si>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</si>
  <si>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</si>
  <si>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</si>
  <si>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</si>
  <si>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</si>
  <si>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</si>
  <si>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</si>
  <si>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</si>
  <si>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</si>
  <si>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</si>
  <si>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</si>
  <si>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</si>
  <si>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</si>
  <si>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</si>
  <si>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</si>
  <si>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</si>
  <si>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</si>
  <si>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</si>
  <si>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</si>
  <si>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</si>
  <si>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</si>
  <si>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</si>
  <si>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</si>
  <si>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</si>
  <si>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</si>
  <si>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</si>
  <si>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</si>
  <si>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</si>
  <si>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</si>
  <si>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</si>
  <si>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</si>
  <si>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</si>
  <si>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</si>
  <si>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</si>
  <si>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</si>
  <si>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</si>
  <si>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</si>
  <si>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</si>
  <si>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</si>
  <si>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</si>
  <si>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</si>
  <si>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</si>
  <si>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</si>
  <si>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</si>
  <si>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</si>
  <si>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</si>
  <si>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</si>
  <si>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</si>
  <si>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</si>
  <si>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</si>
  <si>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</si>
  <si>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</si>
  <si>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</si>
  <si>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</si>
  <si>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</si>
  <si>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</si>
  <si>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</si>
  <si>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</si>
  <si>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</si>
  <si>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</si>
  <si>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</si>
  <si>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</si>
  <si>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</si>
  <si>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</si>
  <si>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</si>
  <si>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</si>
  <si>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</si>
  <si>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</si>
  <si>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</si>
  <si>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</si>
  <si>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</si>
  <si>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</si>
  <si>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</si>
  <si>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</si>
  <si>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</si>
  <si>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</si>
  <si>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</si>
  <si>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</si>
  <si>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</si>
  <si>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</si>
  <si>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</si>
  <si>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</si>
  <si>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</si>
  <si>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</si>
  <si>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</si>
  <si>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</si>
  <si>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</si>
  <si>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</si>
  <si>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</si>
  <si>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</si>
  <si>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</si>
  <si>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</si>
  <si>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</si>
  <si>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</si>
  <si>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</si>
  <si>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</si>
  <si>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</si>
  <si>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</si>
  <si>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</si>
  <si>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</si>
  <si>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</si>
  <si>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</si>
  <si>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</si>
  <si>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</si>
  <si>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</si>
  <si>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</si>
  <si>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</si>
  <si>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</si>
  <si>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</si>
  <si>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</si>
  <si>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</si>
  <si>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</si>
  <si>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</si>
  <si>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</si>
  <si>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</si>
  <si>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</si>
  <si>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</si>
  <si>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</si>
  <si>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</si>
  <si>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</si>
  <si>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</si>
  <si>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</si>
  <si>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</si>
  <si>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</si>
  <si>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</si>
  <si>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</si>
  <si>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</si>
  <si>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</si>
  <si>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</si>
  <si>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</si>
  <si>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</si>
  <si>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</si>
  <si>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</si>
  <si>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</si>
  <si>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</si>
  <si>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</si>
  <si>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</si>
  <si>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</si>
  <si>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</si>
  <si>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</si>
  <si>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</si>
  <si>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</si>
  <si>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</si>
  <si>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</si>
  <si>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</si>
  <si>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</si>
  <si>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</si>
  <si>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</si>
  <si>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</si>
  <si>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</si>
  <si>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</si>
  <si>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</si>
  <si>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</si>
  <si>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</si>
  <si>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</si>
  <si>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</si>
  <si>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</si>
  <si>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</si>
  <si>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</si>
  <si>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</si>
  <si>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</si>
  <si>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</si>
  <si>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</si>
  <si>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</si>
  <si>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</si>
  <si>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</si>
  <si>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</si>
  <si>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</si>
  <si>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</si>
  <si>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</si>
  <si>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</si>
  <si>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</si>
  <si>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</si>
  <si>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</si>
  <si>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</si>
  <si>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</si>
  <si>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</si>
  <si>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</si>
  <si>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</si>
  <si>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</si>
  <si>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</si>
  <si>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</si>
  <si>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</si>
  <si>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CUADRO 8A</t>
  </si>
  <si>
    <t>Años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</si>
  <si>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</si>
  <si>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</si>
  <si>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</si>
  <si>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</si>
  <si>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</si>
  <si>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</si>
  <si>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</si>
  <si>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</si>
  <si>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</si>
  <si>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</si>
  <si>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</si>
  <si>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</si>
  <si>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</si>
  <si>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</si>
  <si>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</si>
  <si>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</si>
  <si>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</si>
  <si>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</si>
  <si>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</si>
  <si>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</si>
  <si>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</si>
  <si>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</si>
  <si>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</si>
  <si>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</si>
  <si>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</si>
  <si>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</si>
  <si>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</si>
  <si>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</si>
  <si>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</si>
  <si>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</si>
  <si>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</si>
  <si>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</si>
  <si>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</si>
  <si>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</si>
  <si>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</si>
  <si>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</si>
  <si>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</si>
  <si>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</si>
  <si>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</si>
  <si>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</si>
  <si>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</si>
  <si>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</si>
  <si>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</si>
  <si>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</si>
  <si>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</si>
  <si>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</si>
  <si>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</si>
  <si>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</si>
  <si>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</si>
  <si>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</si>
  <si>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</si>
  <si>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</si>
  <si>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</si>
  <si>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</si>
  <si>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</si>
  <si>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</si>
  <si>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</si>
  <si>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</si>
  <si>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</si>
  <si>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</si>
  <si>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</si>
  <si>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</si>
  <si>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</si>
  <si>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</si>
  <si>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</si>
  <si>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</si>
  <si>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</si>
  <si>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</si>
  <si>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</si>
  <si>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</si>
  <si>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</si>
  <si>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</si>
  <si>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</si>
  <si>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</si>
  <si>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</si>
  <si>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</si>
  <si>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</si>
  <si>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</si>
  <si>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</si>
  <si>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</si>
  <si>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</si>
  <si>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</si>
  <si>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</si>
  <si>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</si>
  <si>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</si>
  <si>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</si>
  <si>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</si>
  <si>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</si>
  <si>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</si>
  <si>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</si>
  <si>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</si>
  <si>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</si>
  <si>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</si>
  <si>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</si>
  <si>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</si>
  <si>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</si>
  <si>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</si>
  <si>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</si>
  <si>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</si>
  <si>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</si>
  <si>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</si>
  <si>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</si>
  <si>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</si>
  <si>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</si>
  <si>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</si>
  <si>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</si>
  <si>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CUADRO 9</t>
  </si>
  <si>
    <t>TOTAL OTROS FLUJOS ECONÓMICOS EN ACTIVOS Y PASIVOS</t>
  </si>
  <si>
    <t>VARIACIÓN EN EL PATRIMONIO NETO COMO RESULTADO DE OTROS FLUJOS ECONÓMICOS ..........................................................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</si>
  <si>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</si>
  <si>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</si>
  <si>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</si>
  <si>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</si>
  <si>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</si>
  <si>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</si>
  <si>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</si>
  <si>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</si>
  <si>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</si>
  <si>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</si>
  <si>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</si>
  <si>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</si>
  <si>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</si>
  <si>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</si>
  <si>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</si>
  <si>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</si>
  <si>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</si>
  <si>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</si>
  <si>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</si>
  <si>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</si>
  <si>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</si>
  <si>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</si>
  <si>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</si>
  <si>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</si>
  <si>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</si>
  <si>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</si>
  <si>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</si>
  <si>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</si>
  <si>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</si>
  <si>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</si>
  <si>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</si>
  <si>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Variac. del patrim. financ. neto como resultado de otros flujos económicos [92-93] ....................................................................................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</si>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</sst>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7.5"/>
      <name val="Segoe UI"/>
      <family val="2"/>
    </font>
    <font>
      <b/>
      <sz val="7.5"/>
      <color theme="0"/>
      <name val="Futura Lt BT"/>
    </font>
    <font>
      <b/>
      <sz val="7.5"/>
      <color theme="1"/>
      <name val="Futura Lt BT"/>
    </font>
    <font>
      <b/>
      <sz val="7.5"/>
      <color indexed="12"/>
      <name val="Futura Lt BT"/>
    </font>
    <font>
      <sz val="7.5"/>
      <color theme="0"/>
      <name val="Futura Lt BT"/>
    </font>
    <font>
      <b/>
      <sz val="7.5"/>
      <name val="Futura Lt BT"/>
    </font>
    <font>
      <b/>
      <sz val="11"/>
      <color theme="1"/>
      <name val="Futura Lt BT"/>
    </font>
    <font>
      <sz val="11"/>
      <color theme="0"/>
      <name val="Calibri"/>
      <family val="2"/>
      <scheme val="minor"/>
    </font>
    <font>
      <b/>
      <i/>
      <sz val="7.5"/>
      <color theme="0"/>
      <name val="Futura Lt BT"/>
    </font>
    <font>
      <sz val="7.5"/>
      <color theme="0"/>
      <name val="Segoe Print"/>
      <family val="2"/>
    </font>
    <font>
      <sz val="11"/>
      <color theme="0"/>
      <name val="Futura Lt BT"/>
      <family val="2"/>
    </font>
    <font>
      <u/>
      <sz val="11"/>
      <color theme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6" fontId="1" fillId="0" borderId="0" applyFont="0" applyFill="0" applyBorder="0" applyAlignment="0" applyProtection="0"/>
    <xf numFmtId="0" fontId="41" fillId="0" borderId="0">
      <alignment vertical="top"/>
    </xf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41" fillId="0" borderId="0">
      <alignment vertical="top"/>
    </xf>
    <xf numFmtId="43" fontId="41" fillId="0" borderId="0" applyFont="0" applyFill="0" applyBorder="0" applyAlignment="0" applyProtection="0"/>
    <xf numFmtId="0" fontId="52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3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0" fontId="1" fillId="0" borderId="0"/>
    <xf numFmtId="0" fontId="1" fillId="0" borderId="0"/>
    <xf numFmtId="0" fontId="41" fillId="0" borderId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164" fontId="41" fillId="0" borderId="0"/>
    <xf numFmtId="0" fontId="1" fillId="0" borderId="0"/>
    <xf numFmtId="168" fontId="21" fillId="0" borderId="0" applyFont="0" applyFill="0" applyBorder="0" applyAlignment="0" applyProtection="0"/>
    <xf numFmtId="0" fontId="1" fillId="0" borderId="0"/>
    <xf numFmtId="0" fontId="21" fillId="0" borderId="0"/>
  </cellStyleXfs>
  <cellXfs count="268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6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6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6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0" fontId="23" fillId="2" borderId="11" xfId="0" applyFont="1" applyFill="1" applyBorder="1"/>
    <xf numFmtId="0" fontId="19" fillId="3" borderId="6" xfId="0" applyFont="1" applyFill="1" applyBorder="1" applyAlignment="1">
      <alignment horizontal="left" indent="1"/>
    </xf>
    <xf numFmtId="166" fontId="23" fillId="4" borderId="9" xfId="3" applyFont="1" applyFill="1" applyBorder="1" applyAlignment="1" applyProtection="1">
      <alignment horizontal="right"/>
    </xf>
    <xf numFmtId="0" fontId="29" fillId="0" borderId="0" xfId="0" applyFont="1"/>
    <xf numFmtId="166" fontId="29" fillId="0" borderId="0" xfId="3" applyFont="1" applyFill="1" applyAlignment="1" applyProtection="1">
      <alignment horizontal="right"/>
    </xf>
    <xf numFmtId="166" fontId="0" fillId="0" borderId="0" xfId="3" applyFont="1" applyFill="1"/>
    <xf numFmtId="166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6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6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6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6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6" fontId="19" fillId="2" borderId="9" xfId="3" applyFont="1" applyFill="1" applyBorder="1" applyAlignment="1" applyProtection="1">
      <alignment horizontal="center"/>
    </xf>
    <xf numFmtId="166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0" fontId="22" fillId="2" borderId="11" xfId="0" applyFont="1" applyFill="1" applyBorder="1"/>
    <xf numFmtId="0" fontId="26" fillId="2" borderId="11" xfId="0" applyFont="1" applyFill="1" applyBorder="1"/>
    <xf numFmtId="166" fontId="39" fillId="0" borderId="9" xfId="3" applyFont="1" applyFill="1" applyBorder="1" applyAlignment="1" applyProtection="1">
      <alignment horizontal="right"/>
    </xf>
    <xf numFmtId="0" fontId="40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49" fontId="19" fillId="3" borderId="7" xfId="0" applyNumberFormat="1" applyFont="1" applyFill="1" applyBorder="1"/>
    <xf numFmtId="0" fontId="19" fillId="3" borderId="8" xfId="0" applyFont="1" applyFill="1" applyBorder="1"/>
    <xf numFmtId="166" fontId="0" fillId="0" borderId="0" xfId="0" applyNumberFormat="1"/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7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7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7" fontId="42" fillId="4" borderId="9" xfId="0" applyNumberFormat="1" applyFont="1" applyFill="1" applyBorder="1" applyAlignment="1">
      <alignment horizontal="right"/>
    </xf>
    <xf numFmtId="167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7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3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5" fillId="4" borderId="0" xfId="0" applyFont="1" applyFill="1" applyAlignment="1">
      <alignment horizontal="right"/>
    </xf>
    <xf numFmtId="0" fontId="46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7" fontId="23" fillId="2" borderId="9" xfId="0" quotePrefix="1" applyNumberFormat="1" applyFont="1" applyFill="1" applyBorder="1" applyAlignment="1" applyProtection="1">
      <alignment horizontal="right"/>
      <protection locked="0"/>
    </xf>
    <xf numFmtId="167" fontId="26" fillId="0" borderId="9" xfId="0" applyNumberFormat="1" applyFont="1" applyBorder="1" applyAlignment="1" applyProtection="1">
      <alignment horizontal="right"/>
      <protection locked="0"/>
    </xf>
    <xf numFmtId="167" fontId="42" fillId="0" borderId="9" xfId="0" applyNumberFormat="1" applyFont="1" applyBorder="1" applyAlignment="1" applyProtection="1">
      <alignment horizontal="right"/>
      <protection locked="0"/>
    </xf>
    <xf numFmtId="49" fontId="42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7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7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7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7" fontId="26" fillId="2" borderId="9" xfId="0" applyNumberFormat="1" applyFont="1" applyFill="1" applyBorder="1" applyAlignment="1">
      <alignment horizontal="right"/>
    </xf>
    <xf numFmtId="0" fontId="49" fillId="0" borderId="0" xfId="0" applyFont="1"/>
    <xf numFmtId="167" fontId="26" fillId="0" borderId="9" xfId="0" applyNumberFormat="1" applyFont="1" applyBorder="1" applyAlignment="1">
      <alignment horizontal="right"/>
    </xf>
    <xf numFmtId="167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7" fontId="51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7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7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167" fontId="54" fillId="0" borderId="22" xfId="0" applyNumberFormat="1" applyFont="1" applyBorder="1" applyAlignment="1" applyProtection="1">
      <alignment horizontal="right"/>
      <protection locked="0"/>
    </xf>
    <xf numFmtId="166" fontId="55" fillId="2" borderId="9" xfId="3" applyFont="1" applyFill="1" applyBorder="1" applyAlignment="1" applyProtection="1">
      <alignment horizontal="center"/>
    </xf>
    <xf numFmtId="0" fontId="56" fillId="2" borderId="0" xfId="0" applyFont="1" applyFill="1"/>
    <xf numFmtId="166" fontId="56" fillId="2" borderId="9" xfId="3" applyFont="1" applyFill="1" applyBorder="1" applyAlignment="1" applyProtection="1">
      <alignment horizontal="right"/>
    </xf>
    <xf numFmtId="0" fontId="56" fillId="2" borderId="13" xfId="0" applyFont="1" applyFill="1" applyBorder="1"/>
    <xf numFmtId="0" fontId="56" fillId="2" borderId="11" xfId="0" applyFont="1" applyFill="1" applyBorder="1"/>
    <xf numFmtId="166" fontId="57" fillId="0" borderId="9" xfId="3" applyFont="1" applyFill="1" applyBorder="1" applyAlignment="1" applyProtection="1">
      <alignment horizontal="right"/>
    </xf>
    <xf numFmtId="166" fontId="58" fillId="2" borderId="9" xfId="3" applyFont="1" applyFill="1" applyBorder="1" applyAlignment="1" applyProtection="1">
      <alignment horizontal="center"/>
    </xf>
    <xf numFmtId="166" fontId="59" fillId="0" borderId="9" xfId="3" applyFont="1" applyFill="1" applyBorder="1" applyAlignment="1" applyProtection="1">
      <alignment horizontal="right"/>
    </xf>
    <xf numFmtId="166" fontId="56" fillId="0" borderId="9" xfId="3" applyFont="1" applyFill="1" applyBorder="1" applyAlignment="1" applyProtection="1">
      <alignment horizontal="right"/>
    </xf>
    <xf numFmtId="167" fontId="57" fillId="2" borderId="9" xfId="0" applyNumberFormat="1" applyFont="1" applyFill="1" applyBorder="1" applyAlignment="1" applyProtection="1">
      <alignment horizontal="right"/>
      <protection locked="0"/>
    </xf>
    <xf numFmtId="167" fontId="57" fillId="4" borderId="9" xfId="0" applyNumberFormat="1" applyFont="1" applyFill="1" applyBorder="1" applyAlignment="1" applyProtection="1">
      <alignment horizontal="right"/>
      <protection locked="0"/>
    </xf>
    <xf numFmtId="167" fontId="56" fillId="4" borderId="9" xfId="0" applyNumberFormat="1" applyFont="1" applyFill="1" applyBorder="1" applyAlignment="1" applyProtection="1">
      <alignment horizontal="right"/>
      <protection locked="0"/>
    </xf>
    <xf numFmtId="167" fontId="59" fillId="4" borderId="9" xfId="0" applyNumberFormat="1" applyFont="1" applyFill="1" applyBorder="1" applyAlignment="1" applyProtection="1">
      <alignment horizontal="right"/>
      <protection locked="0"/>
    </xf>
    <xf numFmtId="166" fontId="57" fillId="4" borderId="9" xfId="3" applyFont="1" applyFill="1" applyBorder="1" applyAlignment="1" applyProtection="1">
      <alignment horizontal="right"/>
    </xf>
    <xf numFmtId="166" fontId="59" fillId="4" borderId="9" xfId="3" applyFont="1" applyFill="1" applyBorder="1" applyAlignment="1" applyProtection="1">
      <alignment horizontal="right"/>
    </xf>
    <xf numFmtId="17" fontId="55" fillId="3" borderId="9" xfId="2" applyNumberFormat="1" applyFont="1" applyFill="1" applyBorder="1" applyAlignment="1">
      <alignment horizontal="center"/>
    </xf>
    <xf numFmtId="49" fontId="55" fillId="3" borderId="14" xfId="0" applyNumberFormat="1" applyFont="1" applyFill="1" applyBorder="1" applyAlignment="1">
      <alignment horizontal="left"/>
    </xf>
    <xf numFmtId="0" fontId="55" fillId="3" borderId="11" xfId="0" applyFont="1" applyFill="1" applyBorder="1"/>
    <xf numFmtId="0" fontId="60" fillId="0" borderId="0" xfId="0" applyFont="1"/>
    <xf numFmtId="0" fontId="24" fillId="3" borderId="19" xfId="0" applyFont="1" applyFill="1" applyBorder="1"/>
    <xf numFmtId="166" fontId="22" fillId="0" borderId="9" xfId="3" applyFont="1" applyFill="1" applyBorder="1" applyAlignment="1" applyProtection="1">
      <alignment horizontal="right"/>
    </xf>
    <xf numFmtId="166" fontId="28" fillId="0" borderId="9" xfId="3" applyFont="1" applyFill="1" applyBorder="1" applyAlignment="1" applyProtection="1">
      <alignment horizontal="right"/>
    </xf>
    <xf numFmtId="166" fontId="59" fillId="4" borderId="0" xfId="3" applyFont="1" applyFill="1" applyBorder="1" applyAlignment="1" applyProtection="1">
      <alignment horizontal="right"/>
    </xf>
    <xf numFmtId="166" fontId="0" fillId="0" borderId="0" xfId="3" applyFont="1" applyBorder="1"/>
    <xf numFmtId="0" fontId="61" fillId="0" borderId="0" xfId="0" applyFont="1"/>
    <xf numFmtId="49" fontId="62" fillId="2" borderId="4" xfId="0" applyNumberFormat="1" applyFont="1" applyFill="1" applyBorder="1" applyAlignment="1">
      <alignment horizontal="left"/>
    </xf>
    <xf numFmtId="0" fontId="62" fillId="2" borderId="0" xfId="0" applyFont="1" applyFill="1"/>
    <xf numFmtId="49" fontId="62" fillId="2" borderId="12" xfId="0" applyNumberFormat="1" applyFont="1" applyFill="1" applyBorder="1" applyAlignment="1">
      <alignment horizontal="left"/>
    </xf>
    <xf numFmtId="0" fontId="62" fillId="2" borderId="13" xfId="0" applyFont="1" applyFill="1" applyBorder="1"/>
    <xf numFmtId="49" fontId="62" fillId="2" borderId="14" xfId="0" applyNumberFormat="1" applyFont="1" applyFill="1" applyBorder="1" applyAlignment="1">
      <alignment horizontal="left"/>
    </xf>
    <xf numFmtId="0" fontId="62" fillId="2" borderId="11" xfId="0" applyFont="1" applyFill="1" applyBorder="1"/>
    <xf numFmtId="49" fontId="55" fillId="2" borderId="15" xfId="0" applyNumberFormat="1" applyFont="1" applyFill="1" applyBorder="1" applyAlignment="1">
      <alignment vertical="top" wrapText="1"/>
    </xf>
    <xf numFmtId="0" fontId="55" fillId="2" borderId="16" xfId="0" applyFont="1" applyFill="1" applyBorder="1" applyAlignment="1">
      <alignment vertical="center"/>
    </xf>
    <xf numFmtId="49" fontId="63" fillId="0" borderId="0" xfId="0" applyNumberFormat="1" applyFont="1"/>
    <xf numFmtId="0" fontId="63" fillId="0" borderId="0" xfId="0" applyFont="1"/>
    <xf numFmtId="49" fontId="24" fillId="2" borderId="17" xfId="0" applyNumberFormat="1" applyFont="1" applyFill="1" applyBorder="1" applyAlignment="1">
      <alignment horizontal="left"/>
    </xf>
    <xf numFmtId="0" fontId="24" fillId="2" borderId="18" xfId="0" applyFont="1" applyFill="1" applyBorder="1"/>
    <xf numFmtId="0" fontId="64" fillId="0" borderId="0" xfId="0" applyFont="1"/>
    <xf numFmtId="166" fontId="61" fillId="0" borderId="0" xfId="0" applyNumberFormat="1" applyFont="1"/>
    <xf numFmtId="0" fontId="19" fillId="2" borderId="18" xfId="0" applyFont="1" applyFill="1" applyBorder="1"/>
    <xf numFmtId="0" fontId="65" fillId="0" borderId="0" xfId="1" applyFont="1" applyAlignment="1" applyProtection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55" fillId="3" borderId="7" xfId="0" applyFont="1" applyFill="1" applyBorder="1" applyAlignment="1">
      <alignment horizontal="center" vertical="center" wrapText="1"/>
    </xf>
    <xf numFmtId="0" fontId="55" fillId="3" borderId="8" xfId="0" applyFont="1" applyFill="1" applyBorder="1" applyAlignment="1">
      <alignment horizontal="center" vertical="center" wrapText="1"/>
    </xf>
    <xf numFmtId="0" fontId="55" fillId="3" borderId="2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55" fillId="3" borderId="9" xfId="0" applyFont="1" applyFill="1" applyBorder="1" applyAlignment="1">
      <alignment horizontal="center" vertical="center" wrapText="1"/>
    </xf>
    <xf numFmtId="0" fontId="55" fillId="3" borderId="2" xfId="0" applyFont="1" applyFill="1" applyBorder="1" applyAlignment="1">
      <alignment horizontal="center" vertical="center" wrapText="1"/>
    </xf>
    <xf numFmtId="0" fontId="55" fillId="3" borderId="3" xfId="0" applyFont="1" applyFill="1" applyBorder="1" applyAlignment="1">
      <alignment horizontal="center" vertical="center" wrapText="1"/>
    </xf>
    <xf numFmtId="0" fontId="55" fillId="3" borderId="10" xfId="0" applyFont="1" applyFill="1" applyBorder="1" applyAlignment="1">
      <alignment horizontal="center" vertical="center" wrapText="1"/>
    </xf>
    <xf numFmtId="0" fontId="55" fillId="3" borderId="24" xfId="0" applyFont="1" applyFill="1" applyBorder="1" applyAlignment="1">
      <alignment horizontal="center" vertical="center" wrapText="1"/>
    </xf>
    <xf numFmtId="0" fontId="55" fillId="3" borderId="22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15" fillId="3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/>
    </xf>
  </cellXfs>
  <cellStyles count="44">
    <cellStyle name="Comma 2" xfId="10" xr:uid="{EF4FB2CD-01EB-4675-9CBD-CD555EFB54DC}"/>
    <cellStyle name="Comma 2 2" xfId="12" xr:uid="{C496832B-E6E0-405A-8342-FE4CB5011BC0}"/>
    <cellStyle name="Comma 2 2 2" xfId="20" xr:uid="{114F5BAA-0FF3-4A37-83D4-90AF17ADDD63}"/>
    <cellStyle name="Comma 2 3" xfId="16" xr:uid="{42BDC34B-30CC-41F9-9E0B-967417C19F91}"/>
    <cellStyle name="Comma 2 4" xfId="18" xr:uid="{C111D970-0870-4FEF-B998-80DDE7D3DEB1}"/>
    <cellStyle name="Comma 2 5" xfId="23" xr:uid="{1D23856B-23EC-4E60-86A1-437D7035D7AF}"/>
    <cellStyle name="Comma 2 6" xfId="25" xr:uid="{3413394B-8D79-4090-9C9B-47F3D4A164CB}"/>
    <cellStyle name="Comma 2 7" xfId="27" xr:uid="{72CDD8A3-9A7D-49A5-AC2C-DB65C11E4AB6}"/>
    <cellStyle name="Hipervínculo" xfId="1" builtinId="8"/>
    <cellStyle name="Millares 2" xfId="3" xr:uid="{00000000-0005-0000-0000-000001000000}"/>
    <cellStyle name="Millares 2 2" xfId="5" xr:uid="{00000000-0005-0000-0000-000002000000}"/>
    <cellStyle name="Millares 2 3" xfId="30" xr:uid="{246E139D-4E29-4B5B-BE94-5EBEC8481DF1}"/>
    <cellStyle name="Millares 3" xfId="39" xr:uid="{EA1CC1AD-32E8-4035-9AAD-75A32A11D2CC}"/>
    <cellStyle name="Millares 4" xfId="6" xr:uid="{00000000-0005-0000-0000-000003000000}"/>
    <cellStyle name="Millares 5 2" xfId="8" xr:uid="{00000000-0005-0000-0000-000004000000}"/>
    <cellStyle name="Moneda 2" xfId="35" xr:uid="{F3663362-1862-4137-A541-18F2DACEBB4F}"/>
    <cellStyle name="Moneda 3" xfId="41" xr:uid="{2EDF5720-146D-4372-9734-EB3162D9C744}"/>
    <cellStyle name="Normal" xfId="0" builtinId="0"/>
    <cellStyle name="Normal 10" xfId="29" xr:uid="{FB31A69E-9256-4A6E-9079-8044B7132174}"/>
    <cellStyle name="Normal 17" xfId="33" xr:uid="{02D325E2-ADB3-4B22-A000-E252564F03A6}"/>
    <cellStyle name="Normal 2" xfId="2" xr:uid="{00000000-0005-0000-0000-000006000000}"/>
    <cellStyle name="Normal 2 26" xfId="31" xr:uid="{E0D4DAE0-14C0-4272-8E17-D6C603393DC9}"/>
    <cellStyle name="Normal 2 27" xfId="42" xr:uid="{8805A4E2-C7B3-4F8F-85F9-7A11D4F7B722}"/>
    <cellStyle name="Normal 2 3 2" xfId="37" xr:uid="{9713CC22-25D8-41EC-A5F1-D183F78FE4DA}"/>
    <cellStyle name="Normal 2 5" xfId="40" xr:uid="{603DB3D4-F600-4C55-839A-14B4A0A97148}"/>
    <cellStyle name="Normal 3" xfId="11" xr:uid="{98184EDE-F998-41BF-9F81-5829E3D8DB24}"/>
    <cellStyle name="Normal 3 2" xfId="4" xr:uid="{00000000-0005-0000-0000-000007000000}"/>
    <cellStyle name="Normal 3 2 2" xfId="21" xr:uid="{BC1030AC-74A8-41B6-98DA-0868416D670A}"/>
    <cellStyle name="Normal 3 2 3" xfId="13" xr:uid="{1B4BE8C6-F67C-4822-BD73-746E429BBE28}"/>
    <cellStyle name="Normal 3 3" xfId="17" xr:uid="{595073B6-779A-4AA3-A3EC-69A6A794B72F}"/>
    <cellStyle name="Normal 3 3 2" xfId="38" xr:uid="{3EEA8FE2-E659-44CF-B4C7-1F6A59ED4E0E}"/>
    <cellStyle name="Normal 3 4" xfId="19" xr:uid="{1A0273BA-EB09-454C-933F-43440CFD1639}"/>
    <cellStyle name="Normal 3 5" xfId="24" xr:uid="{9EF00CBC-9E24-4D2D-A10A-421F6815B8CA}"/>
    <cellStyle name="Normal 3 6" xfId="26" xr:uid="{3073D1C5-C8AB-451F-B2B1-B058D257DADE}"/>
    <cellStyle name="Normal 3 7" xfId="28" xr:uid="{307121D0-D25B-4370-9245-82542073C6D3}"/>
    <cellStyle name="Normal 3 8" xfId="32" xr:uid="{F2B9BF00-166A-41C6-A541-7DF20ECCC5B7}"/>
    <cellStyle name="Normal 3 9" xfId="43" xr:uid="{1815EFC2-A78F-46B5-801C-D51ECD1BBF1E}"/>
    <cellStyle name="Normal 4" xfId="14" xr:uid="{99DB1DA2-158A-4D61-861A-D4B9C4DE48F3}"/>
    <cellStyle name="Normal 4 2" xfId="22" xr:uid="{C0F00700-8DEA-4437-AA60-92977F44BAA4}"/>
    <cellStyle name="Normal 5" xfId="7" xr:uid="{00000000-0005-0000-0000-000008000000}"/>
    <cellStyle name="Normal 5 2" xfId="36" xr:uid="{B4F2616E-82BD-465B-910B-B95510BBB95C}"/>
    <cellStyle name="Normal 5 3" xfId="15" xr:uid="{BF834F20-95CA-45DC-93BE-56880A1A6264}"/>
    <cellStyle name="Normal 6" xfId="9" xr:uid="{83DF026E-58B3-45FB-B9F2-B5BD1845B41B}"/>
    <cellStyle name="Porcentaje 2" xfId="34" xr:uid="{4C62EFFF-967F-4227-8569-52E3C3A791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250119</xdr:colOff>
      <xdr:row>7</xdr:row>
      <xdr:rowOff>50447</xdr:rowOff>
    </xdr:to>
    <xdr:grpSp>
      <xdr:nvGrpSpPr>
        <xdr:cNvPr id="12" name="Grupo 1">
          <a:extLst>
            <a:ext uri="{FF2B5EF4-FFF2-40B4-BE49-F238E27FC236}">
              <a16:creationId xmlns:a16="http://schemas.microsoft.com/office/drawing/2014/main" id="{9BC1B9EB-177A-49DC-AB22-77623FE6FE5A}"/>
            </a:ext>
          </a:extLst>
        </xdr:cNvPr>
        <xdr:cNvGrpSpPr>
          <a:grpSpLocks/>
        </xdr:cNvGrpSpPr>
      </xdr:nvGrpSpPr>
      <xdr:grpSpPr bwMode="auto">
        <a:xfrm>
          <a:off x="0" y="361950"/>
          <a:ext cx="12604044" cy="952147"/>
          <a:chOff x="0" y="532063"/>
          <a:chExt cx="13470685" cy="1019175"/>
        </a:xfrm>
      </xdr:grpSpPr>
      <xdr:grpSp>
        <xdr:nvGrpSpPr>
          <xdr:cNvPr id="13" name="Grupo 2">
            <a:extLst>
              <a:ext uri="{FF2B5EF4-FFF2-40B4-BE49-F238E27FC236}">
                <a16:creationId xmlns:a16="http://schemas.microsoft.com/office/drawing/2014/main" id="{E044E9FF-E166-2AB7-6519-8B3B8068E3A2}"/>
              </a:ext>
            </a:extLst>
          </xdr:cNvPr>
          <xdr:cNvGrpSpPr>
            <a:grpSpLocks/>
          </xdr:cNvGrpSpPr>
        </xdr:nvGrpSpPr>
        <xdr:grpSpPr bwMode="auto"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5" name="Imagen 5">
              <a:extLst>
                <a:ext uri="{FF2B5EF4-FFF2-40B4-BE49-F238E27FC236}">
                  <a16:creationId xmlns:a16="http://schemas.microsoft.com/office/drawing/2014/main" id="{EF240C4E-191A-5CB7-F18F-88E36727FFD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6" name="Imagen 6">
              <a:extLst>
                <a:ext uri="{FF2B5EF4-FFF2-40B4-BE49-F238E27FC236}">
                  <a16:creationId xmlns:a16="http://schemas.microsoft.com/office/drawing/2014/main" id="{182C07A0-67D1-D773-A455-5528E4B720C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7" name="Imagen 7">
              <a:extLst>
                <a:ext uri="{FF2B5EF4-FFF2-40B4-BE49-F238E27FC236}">
                  <a16:creationId xmlns:a16="http://schemas.microsoft.com/office/drawing/2014/main" id="{6B31A1B1-CAF7-A51A-185A-169E5C917EC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8" name="Google Shape;111;p1">
              <a:extLst>
                <a:ext uri="{FF2B5EF4-FFF2-40B4-BE49-F238E27FC236}">
                  <a16:creationId xmlns:a16="http://schemas.microsoft.com/office/drawing/2014/main" id="{36BD3949-31A8-8A83-D69E-79140BA43636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1">
              <a:extLst>
                <a:ext uri="{FF2B5EF4-FFF2-40B4-BE49-F238E27FC236}">
                  <a16:creationId xmlns:a16="http://schemas.microsoft.com/office/drawing/2014/main" id="{60E8BC42-7E39-B7AA-05E3-FB759C74A40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9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AE1F0A61-B534-7572-AF3F-CAD8EC3E66E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800225" y="762000"/>
              <a:ext cx="1981200" cy="52381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Imagen 10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6D3AA1A5-CDBA-3F87-1193-A069DABE3C7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9865"/>
            <a:stretch>
              <a:fillRect/>
            </a:stretch>
          </xdr:blipFill>
          <xdr:spPr bwMode="auto">
            <a:xfrm>
              <a:off x="9459208" y="626512"/>
              <a:ext cx="2657475" cy="6197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14" name="Imagen 3" descr="Imagen que contiene Texto&#10;&#10;Descripción generada automáticamente">
            <a:extLst>
              <a:ext uri="{FF2B5EF4-FFF2-40B4-BE49-F238E27FC236}">
                <a16:creationId xmlns:a16="http://schemas.microsoft.com/office/drawing/2014/main" id="{F69348CD-3926-9FE3-6749-1C6AC734C4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56236" y="549776"/>
            <a:ext cx="1314449" cy="7429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578909</xdr:colOff>
      <xdr:row>8</xdr:row>
      <xdr:rowOff>52917</xdr:rowOff>
    </xdr:from>
    <xdr:to>
      <xdr:col>15</xdr:col>
      <xdr:colOff>121709</xdr:colOff>
      <xdr:row>14</xdr:row>
      <xdr:rowOff>108303</xdr:rowOff>
    </xdr:to>
    <xdr:grpSp>
      <xdr:nvGrpSpPr>
        <xdr:cNvPr id="22" name="Grupo 11">
          <a:extLst>
            <a:ext uri="{FF2B5EF4-FFF2-40B4-BE49-F238E27FC236}">
              <a16:creationId xmlns:a16="http://schemas.microsoft.com/office/drawing/2014/main" id="{7C6A2B7D-0C80-470B-AA86-F7E190D61463}"/>
            </a:ext>
          </a:extLst>
        </xdr:cNvPr>
        <xdr:cNvGrpSpPr>
          <a:grpSpLocks/>
        </xdr:cNvGrpSpPr>
      </xdr:nvGrpSpPr>
      <xdr:grpSpPr bwMode="auto">
        <a:xfrm>
          <a:off x="1572684" y="1497542"/>
          <a:ext cx="9944100" cy="1141236"/>
          <a:chOff x="1499235" y="1767840"/>
          <a:chExt cx="9944100" cy="1196340"/>
        </a:xfrm>
      </xdr:grpSpPr>
      <xdr:pic>
        <xdr:nvPicPr>
          <xdr:cNvPr id="23" name="Imagen 17">
            <a:extLst>
              <a:ext uri="{FF2B5EF4-FFF2-40B4-BE49-F238E27FC236}">
                <a16:creationId xmlns:a16="http://schemas.microsoft.com/office/drawing/2014/main" id="{E8A4E64D-1562-6753-4016-3476CBB127F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3">
            <a:extLst>
              <a:ext uri="{FF2B5EF4-FFF2-40B4-BE49-F238E27FC236}">
                <a16:creationId xmlns:a16="http://schemas.microsoft.com/office/drawing/2014/main" id="{8544196E-95D5-7041-5BD1-CB872FFAAC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142D4A34-BC22-A9CF-6F74-83005969DB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aciendacr.sharepoint.com/Users/cherrera/Desktop/Trabajo/FMI/EFP/MEFP2014/Cuadros%20para%20entrega/Reuni&#243;n%20GTEFP%20marzo%202019/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workbookViewId="0">
      <selection activeCell="C17" sqref="C17:P17"/>
    </sheetView>
  </sheetViews>
  <sheetFormatPr baseColWidth="10" defaultColWidth="11.453125" defaultRowHeight="14.5"/>
  <cols>
    <col min="1" max="1" width="11.453125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226" t="s">
        <v>0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5"/>
    </row>
    <row r="18" spans="2:17" ht="30">
      <c r="B18" s="5"/>
      <c r="C18" s="226" t="s">
        <v>1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5"/>
    </row>
    <row r="19" spans="2:17" ht="30">
      <c r="B19" s="5"/>
      <c r="C19" s="227" t="s">
        <v>2</v>
      </c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8</v>
      </c>
      <c r="I25" s="7"/>
      <c r="J25" s="7"/>
      <c r="K25" s="8"/>
      <c r="L25" s="8"/>
    </row>
    <row r="26" spans="2:17" ht="23">
      <c r="F26" s="9" t="s">
        <v>9</v>
      </c>
      <c r="G26" s="7"/>
      <c r="H26" s="7" t="s">
        <v>10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11</v>
      </c>
      <c r="G28" s="7"/>
      <c r="H28" s="7"/>
      <c r="I28" s="7"/>
      <c r="J28" s="7"/>
      <c r="K28" s="8"/>
      <c r="L28" s="8"/>
    </row>
    <row r="29" spans="2:17" ht="18">
      <c r="G29" s="228" t="s">
        <v>12</v>
      </c>
      <c r="H29" s="228"/>
      <c r="I29" s="8"/>
      <c r="J29" s="8"/>
      <c r="K29" s="8"/>
      <c r="L29" s="8"/>
    </row>
    <row r="30" spans="2:17" ht="18">
      <c r="G30" s="10" t="s">
        <v>13</v>
      </c>
      <c r="H30" s="10"/>
      <c r="I30" s="10"/>
      <c r="J30" s="10"/>
      <c r="K30" s="11"/>
      <c r="L30" s="8"/>
    </row>
    <row r="31" spans="2:17" ht="18">
      <c r="G31" s="10" t="s">
        <v>14</v>
      </c>
      <c r="H31" s="10"/>
      <c r="I31" s="10"/>
      <c r="J31" s="10"/>
      <c r="K31" s="11"/>
      <c r="L31" s="8"/>
    </row>
    <row r="32" spans="2:17" ht="18">
      <c r="G32" s="10" t="s">
        <v>15</v>
      </c>
      <c r="H32" s="10"/>
      <c r="I32" s="10"/>
      <c r="J32" s="10"/>
      <c r="K32" s="11"/>
      <c r="L32" s="8"/>
    </row>
    <row r="33" spans="6:13" ht="18">
      <c r="G33" s="10" t="s">
        <v>16</v>
      </c>
      <c r="H33" s="10"/>
      <c r="I33" s="10"/>
      <c r="J33" s="10"/>
      <c r="K33" s="10"/>
      <c r="L33" s="10"/>
      <c r="M33" s="10"/>
    </row>
    <row r="34" spans="6:13" ht="18">
      <c r="G34" s="10" t="s">
        <v>17</v>
      </c>
      <c r="H34" s="10"/>
      <c r="I34" s="10"/>
      <c r="J34" s="10"/>
      <c r="K34" s="10"/>
      <c r="L34" s="10"/>
      <c r="M34" s="10"/>
    </row>
    <row r="35" spans="6:13" ht="18">
      <c r="G35" s="10" t="s">
        <v>18</v>
      </c>
      <c r="H35" s="10"/>
      <c r="I35" s="10"/>
      <c r="J35" s="10"/>
      <c r="K35" s="10"/>
      <c r="L35" s="10"/>
      <c r="M35" s="10"/>
    </row>
    <row r="36" spans="6:13" ht="18">
      <c r="G36" s="10" t="s">
        <v>19</v>
      </c>
      <c r="H36" s="10"/>
      <c r="I36" s="10"/>
      <c r="J36" s="10"/>
      <c r="K36" s="10"/>
      <c r="L36" s="10"/>
      <c r="M36" s="10"/>
    </row>
    <row r="37" spans="6:13" ht="18">
      <c r="G37" s="10" t="s">
        <v>20</v>
      </c>
      <c r="H37" s="10"/>
      <c r="I37" s="10"/>
      <c r="J37" s="10"/>
      <c r="K37" s="10"/>
      <c r="L37" s="10"/>
      <c r="M37" s="10"/>
    </row>
    <row r="38" spans="6:13" ht="18">
      <c r="G38" s="10" t="s">
        <v>21</v>
      </c>
      <c r="H38" s="10"/>
      <c r="I38" s="10"/>
      <c r="J38" s="10"/>
      <c r="K38" s="10"/>
      <c r="L38" s="10"/>
      <c r="M38" s="10"/>
    </row>
    <row r="39" spans="6:13" ht="18">
      <c r="G39" s="10" t="s">
        <v>22</v>
      </c>
      <c r="H39" s="10"/>
      <c r="I39" s="10"/>
      <c r="J39" s="10"/>
      <c r="K39" s="10"/>
      <c r="L39" s="10"/>
      <c r="M39" s="10"/>
    </row>
    <row r="40" spans="6:13" ht="18">
      <c r="G40" s="10" t="s">
        <v>23</v>
      </c>
      <c r="H40" s="10"/>
      <c r="I40" s="10"/>
      <c r="J40" s="10"/>
      <c r="K40" s="10"/>
      <c r="L40" s="10"/>
      <c r="M40" s="10"/>
    </row>
    <row r="41" spans="6:13" ht="18">
      <c r="G41" s="10" t="s">
        <v>24</v>
      </c>
      <c r="H41" s="10"/>
      <c r="I41" s="10"/>
      <c r="J41" s="10"/>
      <c r="K41" s="10"/>
      <c r="L41" s="10"/>
      <c r="M41" s="10"/>
    </row>
    <row r="42" spans="6:13" ht="18">
      <c r="G42" s="10" t="s">
        <v>25</v>
      </c>
      <c r="H42" s="10"/>
      <c r="I42" s="10"/>
      <c r="J42" s="10"/>
      <c r="K42" s="10"/>
      <c r="L42" s="10"/>
      <c r="M42" s="10"/>
    </row>
    <row r="43" spans="6:13" ht="18">
      <c r="G43" s="10" t="s">
        <v>26</v>
      </c>
      <c r="H43" s="10"/>
      <c r="I43" s="10"/>
      <c r="J43" s="10"/>
      <c r="K43" s="10"/>
      <c r="L43" s="10"/>
      <c r="M43" s="10"/>
    </row>
    <row r="44" spans="6:13" ht="18">
      <c r="G44" s="10" t="s">
        <v>27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29" t="s">
        <v>28</v>
      </c>
      <c r="G46" s="229"/>
      <c r="H46" s="229"/>
      <c r="I46" s="229"/>
      <c r="J46" s="229"/>
      <c r="K46" s="229"/>
      <c r="L46" s="229"/>
    </row>
    <row r="47" spans="6:13" ht="25.75" customHeight="1">
      <c r="F47" s="230"/>
      <c r="G47" s="230"/>
      <c r="H47" s="230"/>
      <c r="I47" s="230"/>
      <c r="J47" s="230"/>
      <c r="K47" s="230"/>
      <c r="L47" s="230"/>
    </row>
    <row r="48" spans="6:13" ht="33" customHeight="1">
      <c r="F48" s="230"/>
      <c r="G48" s="230"/>
      <c r="H48" s="230"/>
      <c r="I48" s="230"/>
      <c r="J48" s="230"/>
      <c r="K48" s="230"/>
      <c r="L48" s="230"/>
    </row>
    <row r="89" spans="11:12">
      <c r="K89" t="s">
        <v>29</v>
      </c>
      <c r="L89" t="s">
        <v>30</v>
      </c>
    </row>
    <row r="90" spans="11:12">
      <c r="K90" t="s">
        <v>31</v>
      </c>
      <c r="L90" t="s">
        <v>32</v>
      </c>
    </row>
    <row r="91" spans="11:12">
      <c r="K91" t="s">
        <v>33</v>
      </c>
      <c r="L91" t="s">
        <v>34</v>
      </c>
    </row>
    <row r="92" spans="11:12">
      <c r="K92" t="s">
        <v>35</v>
      </c>
      <c r="L92" t="s">
        <v>36</v>
      </c>
    </row>
    <row r="93" spans="11:12">
      <c r="K93" t="s">
        <v>37</v>
      </c>
      <c r="L93" t="s">
        <v>38</v>
      </c>
    </row>
    <row r="94" spans="11:12">
      <c r="K94" t="s">
        <v>39</v>
      </c>
      <c r="L94" t="s">
        <v>40</v>
      </c>
    </row>
    <row r="95" spans="11:12">
      <c r="K95" t="s">
        <v>41</v>
      </c>
      <c r="L95" t="s">
        <v>42</v>
      </c>
    </row>
    <row r="96" spans="11:12">
      <c r="K96" t="s">
        <v>43</v>
      </c>
      <c r="L96" t="s">
        <v>44</v>
      </c>
    </row>
    <row r="97" spans="11:12">
      <c r="K97" t="s">
        <v>45</v>
      </c>
      <c r="L97" t="s">
        <v>46</v>
      </c>
    </row>
    <row r="98" spans="11:12">
      <c r="K98" t="s">
        <v>47</v>
      </c>
      <c r="L98" t="s">
        <v>48</v>
      </c>
    </row>
    <row r="99" spans="11:12">
      <c r="K99" t="s">
        <v>49</v>
      </c>
      <c r="L99" t="s">
        <v>50</v>
      </c>
    </row>
    <row r="100" spans="11:12">
      <c r="K100" t="s">
        <v>51</v>
      </c>
      <c r="L100" t="s">
        <v>52</v>
      </c>
    </row>
    <row r="101" spans="11:12">
      <c r="K101" t="s">
        <v>53</v>
      </c>
      <c r="L101" t="s">
        <v>54</v>
      </c>
    </row>
    <row r="102" spans="11:12">
      <c r="K102" t="s">
        <v>55</v>
      </c>
      <c r="L102" t="s">
        <v>56</v>
      </c>
    </row>
    <row r="103" spans="11:12">
      <c r="K103" t="s">
        <v>57</v>
      </c>
      <c r="L103" t="s">
        <v>58</v>
      </c>
    </row>
    <row r="104" spans="11:12">
      <c r="K104" t="s">
        <v>59</v>
      </c>
      <c r="L104" t="s">
        <v>60</v>
      </c>
    </row>
    <row r="105" spans="11:12">
      <c r="K105" t="s">
        <v>61</v>
      </c>
      <c r="L105" t="s">
        <v>62</v>
      </c>
    </row>
    <row r="106" spans="11:12">
      <c r="K106" t="s">
        <v>63</v>
      </c>
      <c r="L106" t="s">
        <v>64</v>
      </c>
    </row>
    <row r="107" spans="11:12">
      <c r="K107" t="s">
        <v>65</v>
      </c>
      <c r="L107" t="s">
        <v>66</v>
      </c>
    </row>
    <row r="108" spans="11:12">
      <c r="K108" t="s">
        <v>67</v>
      </c>
      <c r="L108" t="s">
        <v>68</v>
      </c>
    </row>
    <row r="109" spans="11:12">
      <c r="K109" t="s">
        <v>69</v>
      </c>
      <c r="L109" t="s">
        <v>70</v>
      </c>
    </row>
    <row r="110" spans="11:12">
      <c r="K110" t="s">
        <v>71</v>
      </c>
      <c r="L110" t="s">
        <v>72</v>
      </c>
    </row>
    <row r="111" spans="11:12">
      <c r="K111" t="s">
        <v>73</v>
      </c>
      <c r="L111" t="s">
        <v>74</v>
      </c>
    </row>
    <row r="112" spans="11:12">
      <c r="K112" t="s">
        <v>75</v>
      </c>
      <c r="L112" t="s">
        <v>76</v>
      </c>
    </row>
    <row r="113" spans="11:12">
      <c r="K113" t="s">
        <v>77</v>
      </c>
      <c r="L113" t="s">
        <v>78</v>
      </c>
    </row>
    <row r="114" spans="11:12">
      <c r="K114" t="s">
        <v>79</v>
      </c>
      <c r="L114" t="s">
        <v>80</v>
      </c>
    </row>
    <row r="115" spans="11:12">
      <c r="K115" t="s">
        <v>81</v>
      </c>
      <c r="L115" t="s">
        <v>82</v>
      </c>
    </row>
    <row r="116" spans="11:12">
      <c r="K116" t="s">
        <v>83</v>
      </c>
      <c r="L116" t="s">
        <v>84</v>
      </c>
    </row>
    <row r="117" spans="11:12">
      <c r="K117" t="s">
        <v>85</v>
      </c>
      <c r="L117" t="s">
        <v>86</v>
      </c>
    </row>
    <row r="118" spans="11:12">
      <c r="K118" t="s">
        <v>87</v>
      </c>
      <c r="L118" t="s">
        <v>88</v>
      </c>
    </row>
    <row r="119" spans="11:12">
      <c r="K119" t="s">
        <v>89</v>
      </c>
      <c r="L119" t="s">
        <v>90</v>
      </c>
    </row>
    <row r="120" spans="11:12">
      <c r="K120" t="s">
        <v>91</v>
      </c>
      <c r="L120" t="s">
        <v>92</v>
      </c>
    </row>
    <row r="121" spans="11:12">
      <c r="K121" t="s">
        <v>93</v>
      </c>
      <c r="L121" t="s">
        <v>94</v>
      </c>
    </row>
    <row r="122" spans="11:12">
      <c r="K122" t="s">
        <v>95</v>
      </c>
      <c r="L122" t="s">
        <v>78</v>
      </c>
    </row>
    <row r="123" spans="11:12">
      <c r="K123" t="s">
        <v>96</v>
      </c>
      <c r="L123" t="s">
        <v>80</v>
      </c>
    </row>
    <row r="124" spans="11:12">
      <c r="K124" t="s">
        <v>97</v>
      </c>
      <c r="L124" t="s">
        <v>98</v>
      </c>
    </row>
    <row r="125" spans="11:12">
      <c r="K125" t="s">
        <v>99</v>
      </c>
      <c r="L125" t="s">
        <v>100</v>
      </c>
    </row>
    <row r="126" spans="11:12">
      <c r="K126" t="s">
        <v>101</v>
      </c>
      <c r="L126" t="s">
        <v>86</v>
      </c>
    </row>
    <row r="127" spans="11:12">
      <c r="K127" t="s">
        <v>102</v>
      </c>
      <c r="L127" t="s">
        <v>103</v>
      </c>
    </row>
    <row r="128" spans="11:12">
      <c r="K128" t="s">
        <v>104</v>
      </c>
      <c r="L128" t="s">
        <v>105</v>
      </c>
    </row>
    <row r="129" spans="11:12">
      <c r="K129" t="s">
        <v>106</v>
      </c>
      <c r="L129" t="s">
        <v>107</v>
      </c>
    </row>
    <row r="130" spans="11:12">
      <c r="K130" t="s">
        <v>108</v>
      </c>
      <c r="L130" t="s">
        <v>109</v>
      </c>
    </row>
    <row r="131" spans="11:12">
      <c r="K131" t="s">
        <v>110</v>
      </c>
      <c r="L131" t="s">
        <v>111</v>
      </c>
    </row>
    <row r="132" spans="11:12">
      <c r="K132" t="s">
        <v>112</v>
      </c>
      <c r="L132" t="s">
        <v>113</v>
      </c>
    </row>
    <row r="133" spans="11:12">
      <c r="K133" t="s">
        <v>114</v>
      </c>
      <c r="L133" t="s">
        <v>115</v>
      </c>
    </row>
    <row r="134" spans="11:12">
      <c r="K134" t="s">
        <v>116</v>
      </c>
      <c r="L134" t="s">
        <v>117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878F9-EB4F-4630-A7E4-BA1F643B3D30}">
  <dimension ref="B1:BR37"/>
  <sheetViews>
    <sheetView showGridLines="0" topLeftCell="D1" workbookViewId="0">
      <selection activeCell="BR28" sqref="BR28"/>
    </sheetView>
  </sheetViews>
  <sheetFormatPr baseColWidth="10" defaultColWidth="11.453125" defaultRowHeight="14" outlineLevelCol="1"/>
  <cols>
    <col min="1" max="2" width="11.453125" style="109"/>
    <col min="3" max="3" width="84.8164062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84.81640625" style="109" customWidth="1"/>
    <col min="308" max="562" width="11.453125" style="109"/>
    <col min="563" max="563" width="84.81640625" style="109" customWidth="1"/>
    <col min="564" max="818" width="11.453125" style="109"/>
    <col min="819" max="819" width="84.81640625" style="109" customWidth="1"/>
    <col min="820" max="1074" width="11.453125" style="109"/>
    <col min="1075" max="1075" width="84.81640625" style="109" customWidth="1"/>
    <col min="1076" max="1330" width="11.453125" style="109"/>
    <col min="1331" max="1331" width="84.81640625" style="109" customWidth="1"/>
    <col min="1332" max="1586" width="11.453125" style="109"/>
    <col min="1587" max="1587" width="84.81640625" style="109" customWidth="1"/>
    <col min="1588" max="1842" width="11.453125" style="109"/>
    <col min="1843" max="1843" width="84.81640625" style="109" customWidth="1"/>
    <col min="1844" max="2098" width="11.453125" style="109"/>
    <col min="2099" max="2099" width="84.81640625" style="109" customWidth="1"/>
    <col min="2100" max="2354" width="11.453125" style="109"/>
    <col min="2355" max="2355" width="84.81640625" style="109" customWidth="1"/>
    <col min="2356" max="2610" width="11.453125" style="109"/>
    <col min="2611" max="2611" width="84.81640625" style="109" customWidth="1"/>
    <col min="2612" max="2866" width="11.453125" style="109"/>
    <col min="2867" max="2867" width="84.81640625" style="109" customWidth="1"/>
    <col min="2868" max="3122" width="11.453125" style="109"/>
    <col min="3123" max="3123" width="84.81640625" style="109" customWidth="1"/>
    <col min="3124" max="3378" width="11.453125" style="109"/>
    <col min="3379" max="3379" width="84.81640625" style="109" customWidth="1"/>
    <col min="3380" max="3634" width="11.453125" style="109"/>
    <col min="3635" max="3635" width="84.81640625" style="109" customWidth="1"/>
    <col min="3636" max="3890" width="11.453125" style="109"/>
    <col min="3891" max="3891" width="84.81640625" style="109" customWidth="1"/>
    <col min="3892" max="4146" width="11.453125" style="109"/>
    <col min="4147" max="4147" width="84.81640625" style="109" customWidth="1"/>
    <col min="4148" max="4402" width="11.453125" style="109"/>
    <col min="4403" max="4403" width="84.81640625" style="109" customWidth="1"/>
    <col min="4404" max="4658" width="11.453125" style="109"/>
    <col min="4659" max="4659" width="84.81640625" style="109" customWidth="1"/>
    <col min="4660" max="4914" width="11.453125" style="109"/>
    <col min="4915" max="4915" width="84.81640625" style="109" customWidth="1"/>
    <col min="4916" max="5170" width="11.453125" style="109"/>
    <col min="5171" max="5171" width="84.81640625" style="109" customWidth="1"/>
    <col min="5172" max="5426" width="11.453125" style="109"/>
    <col min="5427" max="5427" width="84.81640625" style="109" customWidth="1"/>
    <col min="5428" max="5682" width="11.453125" style="109"/>
    <col min="5683" max="5683" width="84.81640625" style="109" customWidth="1"/>
    <col min="5684" max="5938" width="11.453125" style="109"/>
    <col min="5939" max="5939" width="84.81640625" style="109" customWidth="1"/>
    <col min="5940" max="6194" width="11.453125" style="109"/>
    <col min="6195" max="6195" width="84.81640625" style="109" customWidth="1"/>
    <col min="6196" max="6450" width="11.453125" style="109"/>
    <col min="6451" max="6451" width="84.81640625" style="109" customWidth="1"/>
    <col min="6452" max="6706" width="11.453125" style="109"/>
    <col min="6707" max="6707" width="84.81640625" style="109" customWidth="1"/>
    <col min="6708" max="6962" width="11.453125" style="109"/>
    <col min="6963" max="6963" width="84.81640625" style="109" customWidth="1"/>
    <col min="6964" max="7218" width="11.453125" style="109"/>
    <col min="7219" max="7219" width="84.81640625" style="109" customWidth="1"/>
    <col min="7220" max="7474" width="11.453125" style="109"/>
    <col min="7475" max="7475" width="84.81640625" style="109" customWidth="1"/>
    <col min="7476" max="7730" width="11.453125" style="109"/>
    <col min="7731" max="7731" width="84.81640625" style="109" customWidth="1"/>
    <col min="7732" max="7986" width="11.453125" style="109"/>
    <col min="7987" max="7987" width="84.81640625" style="109" customWidth="1"/>
    <col min="7988" max="8242" width="11.453125" style="109"/>
    <col min="8243" max="8243" width="84.81640625" style="109" customWidth="1"/>
    <col min="8244" max="8498" width="11.453125" style="109"/>
    <col min="8499" max="8499" width="84.81640625" style="109" customWidth="1"/>
    <col min="8500" max="8754" width="11.453125" style="109"/>
    <col min="8755" max="8755" width="84.81640625" style="109" customWidth="1"/>
    <col min="8756" max="9010" width="11.453125" style="109"/>
    <col min="9011" max="9011" width="84.81640625" style="109" customWidth="1"/>
    <col min="9012" max="9266" width="11.453125" style="109"/>
    <col min="9267" max="9267" width="84.81640625" style="109" customWidth="1"/>
    <col min="9268" max="9522" width="11.453125" style="109"/>
    <col min="9523" max="9523" width="84.81640625" style="109" customWidth="1"/>
    <col min="9524" max="9778" width="11.453125" style="109"/>
    <col min="9779" max="9779" width="84.81640625" style="109" customWidth="1"/>
    <col min="9780" max="10034" width="11.453125" style="109"/>
    <col min="10035" max="10035" width="84.81640625" style="109" customWidth="1"/>
    <col min="10036" max="10290" width="11.453125" style="109"/>
    <col min="10291" max="10291" width="84.81640625" style="109" customWidth="1"/>
    <col min="10292" max="10546" width="11.453125" style="109"/>
    <col min="10547" max="10547" width="84.81640625" style="109" customWidth="1"/>
    <col min="10548" max="10802" width="11.453125" style="109"/>
    <col min="10803" max="10803" width="84.81640625" style="109" customWidth="1"/>
    <col min="10804" max="11058" width="11.453125" style="109"/>
    <col min="11059" max="11059" width="84.81640625" style="109" customWidth="1"/>
    <col min="11060" max="11314" width="11.453125" style="109"/>
    <col min="11315" max="11315" width="84.81640625" style="109" customWidth="1"/>
    <col min="11316" max="11570" width="11.453125" style="109"/>
    <col min="11571" max="11571" width="84.81640625" style="109" customWidth="1"/>
    <col min="11572" max="11826" width="11.453125" style="109"/>
    <col min="11827" max="11827" width="84.81640625" style="109" customWidth="1"/>
    <col min="11828" max="12082" width="11.453125" style="109"/>
    <col min="12083" max="12083" width="84.81640625" style="109" customWidth="1"/>
    <col min="12084" max="12338" width="11.453125" style="109"/>
    <col min="12339" max="12339" width="84.81640625" style="109" customWidth="1"/>
    <col min="12340" max="12594" width="11.453125" style="109"/>
    <col min="12595" max="12595" width="84.81640625" style="109" customWidth="1"/>
    <col min="12596" max="12850" width="11.453125" style="109"/>
    <col min="12851" max="12851" width="84.81640625" style="109" customWidth="1"/>
    <col min="12852" max="13106" width="11.453125" style="109"/>
    <col min="13107" max="13107" width="84.81640625" style="109" customWidth="1"/>
    <col min="13108" max="13362" width="11.453125" style="109"/>
    <col min="13363" max="13363" width="84.81640625" style="109" customWidth="1"/>
    <col min="13364" max="13618" width="11.453125" style="109"/>
    <col min="13619" max="13619" width="84.81640625" style="109" customWidth="1"/>
    <col min="13620" max="13874" width="11.453125" style="109"/>
    <col min="13875" max="13875" width="84.81640625" style="109" customWidth="1"/>
    <col min="13876" max="14130" width="11.453125" style="109"/>
    <col min="14131" max="14131" width="84.81640625" style="109" customWidth="1"/>
    <col min="14132" max="14386" width="11.453125" style="109"/>
    <col min="14387" max="14387" width="84.81640625" style="109" customWidth="1"/>
    <col min="14388" max="14642" width="11.453125" style="109"/>
    <col min="14643" max="14643" width="84.81640625" style="109" customWidth="1"/>
    <col min="14644" max="14898" width="11.453125" style="109"/>
    <col min="14899" max="14899" width="84.81640625" style="109" customWidth="1"/>
    <col min="14900" max="15154" width="11.453125" style="109"/>
    <col min="15155" max="15155" width="84.81640625" style="109" customWidth="1"/>
    <col min="15156" max="15410" width="11.453125" style="109"/>
    <col min="15411" max="15411" width="84.81640625" style="109" customWidth="1"/>
    <col min="15412" max="15666" width="11.453125" style="109"/>
    <col min="15667" max="15667" width="84.81640625" style="109" customWidth="1"/>
    <col min="15668" max="15922" width="11.453125" style="109"/>
    <col min="15923" max="15923" width="84.81640625" style="109" customWidth="1"/>
    <col min="15924" max="16178" width="11.453125" style="109"/>
    <col min="16179" max="16179" width="84.81640625" style="109" customWidth="1"/>
    <col min="16180" max="16384" width="11.453125" style="109"/>
  </cols>
  <sheetData>
    <row r="1" spans="2:69" ht="14.5">
      <c r="B1" s="12" t="s">
        <v>118</v>
      </c>
    </row>
    <row r="2" spans="2:69" ht="15.5">
      <c r="B2" s="50" t="s">
        <v>119</v>
      </c>
      <c r="C2" s="51"/>
      <c r="D2" s="27"/>
      <c r="E2" s="231" t="str">
        <f>+Indice!H25</f>
        <v>Gobierno Central Consolidado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47"/>
    </row>
    <row r="3" spans="2:69" ht="15.5">
      <c r="B3" s="50" t="s">
        <v>697</v>
      </c>
      <c r="C3" s="52"/>
      <c r="D3" s="22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48"/>
    </row>
    <row r="4" spans="2:69" ht="14.25" customHeight="1">
      <c r="B4" s="19"/>
      <c r="C4" s="20"/>
      <c r="D4" s="21"/>
      <c r="E4" s="235" t="s">
        <v>191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49"/>
    </row>
    <row r="5" spans="2:69" ht="14.25" customHeight="1">
      <c r="B5" s="259" t="s">
        <v>698</v>
      </c>
      <c r="C5" s="260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50"/>
    </row>
    <row r="6" spans="2:69">
      <c r="B6" s="259"/>
      <c r="C6" s="260"/>
      <c r="D6" s="22"/>
      <c r="E6" s="251">
        <v>2019</v>
      </c>
      <c r="F6" s="244">
        <v>2019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51">
        <f>+E6+1</f>
        <v>2020</v>
      </c>
      <c r="S6" s="244">
        <v>2020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51">
        <f>+R6+1</f>
        <v>2021</v>
      </c>
      <c r="AF6" s="244">
        <v>2021</v>
      </c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6"/>
      <c r="AR6" s="251">
        <f>+AE6+1</f>
        <v>2022</v>
      </c>
      <c r="AS6" s="252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4"/>
      <c r="BE6" s="255">
        <f>+AR6+1</f>
        <v>2023</v>
      </c>
      <c r="BF6" s="252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4"/>
    </row>
    <row r="7" spans="2:69">
      <c r="B7" s="100"/>
      <c r="C7" s="101"/>
      <c r="D7" s="22"/>
      <c r="E7" s="251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1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1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1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6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88" t="s">
        <v>699</v>
      </c>
      <c r="C8" s="89" t="s">
        <v>700</v>
      </c>
      <c r="D8" s="102" t="s">
        <v>127</v>
      </c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</row>
    <row r="9" spans="2:69">
      <c r="B9" s="133" t="s">
        <v>310</v>
      </c>
      <c r="C9" s="134" t="s">
        <v>701</v>
      </c>
      <c r="D9" s="135" t="s">
        <v>127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</row>
    <row r="10" spans="2:69">
      <c r="B10" s="41" t="s">
        <v>702</v>
      </c>
      <c r="C10" s="29" t="s">
        <v>703</v>
      </c>
      <c r="D10" s="107" t="s">
        <v>127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</row>
    <row r="11" spans="2:69">
      <c r="B11" s="41" t="s">
        <v>704</v>
      </c>
      <c r="C11" s="29" t="s">
        <v>650</v>
      </c>
      <c r="D11" s="107" t="s">
        <v>127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705</v>
      </c>
      <c r="C12" s="29" t="s">
        <v>652</v>
      </c>
      <c r="D12" s="107" t="s">
        <v>127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706</v>
      </c>
      <c r="C13" s="29" t="s">
        <v>654</v>
      </c>
      <c r="D13" s="107" t="s">
        <v>127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315</v>
      </c>
      <c r="C14" s="22" t="s">
        <v>707</v>
      </c>
      <c r="D14" s="107" t="s">
        <v>127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41" t="s">
        <v>708</v>
      </c>
      <c r="C15" s="29" t="s">
        <v>657</v>
      </c>
      <c r="D15" s="107" t="s">
        <v>127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</row>
    <row r="16" spans="2:69">
      <c r="B16" s="41" t="s">
        <v>709</v>
      </c>
      <c r="C16" s="29" t="s">
        <v>659</v>
      </c>
      <c r="D16" s="107" t="s">
        <v>127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</row>
    <row r="17" spans="2:69">
      <c r="B17" s="41" t="s">
        <v>710</v>
      </c>
      <c r="C17" s="29" t="s">
        <v>661</v>
      </c>
      <c r="D17" s="107" t="s">
        <v>127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2:69">
      <c r="B18" s="41" t="s">
        <v>711</v>
      </c>
      <c r="C18" s="29" t="s">
        <v>663</v>
      </c>
      <c r="D18" s="107" t="s">
        <v>127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712</v>
      </c>
      <c r="C19" s="29" t="s">
        <v>665</v>
      </c>
      <c r="D19" s="107" t="s">
        <v>127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713</v>
      </c>
      <c r="C20" s="29" t="s">
        <v>667</v>
      </c>
      <c r="D20" s="107" t="s">
        <v>127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1" t="s">
        <v>714</v>
      </c>
      <c r="C21" s="29" t="s">
        <v>669</v>
      </c>
      <c r="D21" s="107" t="s">
        <v>127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41" t="s">
        <v>715</v>
      </c>
      <c r="C22" s="29" t="s">
        <v>671</v>
      </c>
      <c r="D22" s="107" t="s">
        <v>127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</row>
    <row r="23" spans="2:69">
      <c r="B23" s="41" t="s">
        <v>716</v>
      </c>
      <c r="C23" s="29" t="s">
        <v>76</v>
      </c>
      <c r="D23" s="107" t="s">
        <v>127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717</v>
      </c>
      <c r="C24" s="29" t="s">
        <v>94</v>
      </c>
      <c r="D24" s="107" t="s">
        <v>127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2" t="s">
        <v>319</v>
      </c>
      <c r="C25" s="32" t="s">
        <v>718</v>
      </c>
      <c r="D25" s="120" t="s">
        <v>127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41" t="s">
        <v>719</v>
      </c>
      <c r="C26" s="29" t="s">
        <v>676</v>
      </c>
      <c r="D26" s="22" t="s">
        <v>127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41" t="s">
        <v>720</v>
      </c>
      <c r="C27" s="29" t="s">
        <v>678</v>
      </c>
      <c r="D27" s="22" t="s">
        <v>127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</row>
    <row r="28" spans="2:69">
      <c r="B28" s="41" t="s">
        <v>721</v>
      </c>
      <c r="C28" s="29" t="s">
        <v>680</v>
      </c>
      <c r="D28" s="22" t="s">
        <v>127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</row>
    <row r="29" spans="2:69">
      <c r="B29" s="41" t="s">
        <v>722</v>
      </c>
      <c r="C29" s="29" t="s">
        <v>682</v>
      </c>
      <c r="D29" s="22" t="s">
        <v>127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723</v>
      </c>
      <c r="C30" s="29" t="s">
        <v>684</v>
      </c>
      <c r="D30" s="22" t="s">
        <v>127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41" t="s">
        <v>724</v>
      </c>
      <c r="C31" s="29" t="s">
        <v>725</v>
      </c>
      <c r="D31" s="22" t="s">
        <v>127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</row>
    <row r="32" spans="2:69">
      <c r="B32" s="41" t="s">
        <v>726</v>
      </c>
      <c r="C32" s="29" t="s">
        <v>688</v>
      </c>
      <c r="D32" s="22" t="s">
        <v>127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727</v>
      </c>
      <c r="C33" s="29" t="s">
        <v>690</v>
      </c>
      <c r="D33" s="22" t="s">
        <v>127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39" t="s">
        <v>728</v>
      </c>
      <c r="C34" s="92" t="s">
        <v>729</v>
      </c>
      <c r="D34" s="22" t="s">
        <v>127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129" t="s">
        <v>730</v>
      </c>
      <c r="C35" s="130" t="s">
        <v>731</v>
      </c>
      <c r="D35" s="22" t="s">
        <v>127</v>
      </c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157</v>
      </c>
      <c r="C36" s="114" t="s">
        <v>177</v>
      </c>
      <c r="D36" s="22" t="s">
        <v>127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</row>
    <row r="37" spans="2:69">
      <c r="B37" s="23" t="s">
        <v>732</v>
      </c>
      <c r="C37" s="44" t="s">
        <v>733</v>
      </c>
      <c r="D37" s="24" t="s">
        <v>127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353544AB-E728-438C-84CD-F0E013526957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1407-A94F-45A4-ADA7-5DE7E30CB451}">
  <dimension ref="B1:BR116"/>
  <sheetViews>
    <sheetView showGridLines="0" workbookViewId="0">
      <selection activeCell="R21" sqref="R21"/>
    </sheetView>
  </sheetViews>
  <sheetFormatPr baseColWidth="10" defaultColWidth="11.453125" defaultRowHeight="14" outlineLevelCol="1"/>
  <cols>
    <col min="1" max="2" width="11.453125" style="109"/>
    <col min="3" max="3" width="57.453125" style="109" customWidth="1"/>
    <col min="4" max="4" width="11.453125" style="109"/>
    <col min="5" max="5" width="15.453125" style="109" bestFit="1" customWidth="1"/>
    <col min="6" max="17" width="15.453125" style="109" hidden="1" customWidth="1" outlineLevel="1"/>
    <col min="18" max="18" width="15.453125" style="109" bestFit="1" customWidth="1" collapsed="1"/>
    <col min="19" max="30" width="15.453125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5" width="11.453125" style="109"/>
    <col min="306" max="306" width="57.453125" style="109" customWidth="1"/>
    <col min="307" max="561" width="11.453125" style="109"/>
    <col min="562" max="562" width="57.453125" style="109" customWidth="1"/>
    <col min="563" max="817" width="11.453125" style="109"/>
    <col min="818" max="818" width="57.453125" style="109" customWidth="1"/>
    <col min="819" max="1073" width="11.453125" style="109"/>
    <col min="1074" max="1074" width="57.453125" style="109" customWidth="1"/>
    <col min="1075" max="1329" width="11.453125" style="109"/>
    <col min="1330" max="1330" width="57.453125" style="109" customWidth="1"/>
    <col min="1331" max="1585" width="11.453125" style="109"/>
    <col min="1586" max="1586" width="57.453125" style="109" customWidth="1"/>
    <col min="1587" max="1841" width="11.453125" style="109"/>
    <col min="1842" max="1842" width="57.453125" style="109" customWidth="1"/>
    <col min="1843" max="2097" width="11.453125" style="109"/>
    <col min="2098" max="2098" width="57.453125" style="109" customWidth="1"/>
    <col min="2099" max="2353" width="11.453125" style="109"/>
    <col min="2354" max="2354" width="57.453125" style="109" customWidth="1"/>
    <col min="2355" max="2609" width="11.453125" style="109"/>
    <col min="2610" max="2610" width="57.453125" style="109" customWidth="1"/>
    <col min="2611" max="2865" width="11.453125" style="109"/>
    <col min="2866" max="2866" width="57.453125" style="109" customWidth="1"/>
    <col min="2867" max="3121" width="11.453125" style="109"/>
    <col min="3122" max="3122" width="57.453125" style="109" customWidth="1"/>
    <col min="3123" max="3377" width="11.453125" style="109"/>
    <col min="3378" max="3378" width="57.453125" style="109" customWidth="1"/>
    <col min="3379" max="3633" width="11.453125" style="109"/>
    <col min="3634" max="3634" width="57.453125" style="109" customWidth="1"/>
    <col min="3635" max="3889" width="11.453125" style="109"/>
    <col min="3890" max="3890" width="57.453125" style="109" customWidth="1"/>
    <col min="3891" max="4145" width="11.453125" style="109"/>
    <col min="4146" max="4146" width="57.453125" style="109" customWidth="1"/>
    <col min="4147" max="4401" width="11.453125" style="109"/>
    <col min="4402" max="4402" width="57.453125" style="109" customWidth="1"/>
    <col min="4403" max="4657" width="11.453125" style="109"/>
    <col min="4658" max="4658" width="57.453125" style="109" customWidth="1"/>
    <col min="4659" max="4913" width="11.453125" style="109"/>
    <col min="4914" max="4914" width="57.453125" style="109" customWidth="1"/>
    <col min="4915" max="5169" width="11.453125" style="109"/>
    <col min="5170" max="5170" width="57.453125" style="109" customWidth="1"/>
    <col min="5171" max="5425" width="11.453125" style="109"/>
    <col min="5426" max="5426" width="57.453125" style="109" customWidth="1"/>
    <col min="5427" max="5681" width="11.453125" style="109"/>
    <col min="5682" max="5682" width="57.453125" style="109" customWidth="1"/>
    <col min="5683" max="5937" width="11.453125" style="109"/>
    <col min="5938" max="5938" width="57.453125" style="109" customWidth="1"/>
    <col min="5939" max="6193" width="11.453125" style="109"/>
    <col min="6194" max="6194" width="57.453125" style="109" customWidth="1"/>
    <col min="6195" max="6449" width="11.453125" style="109"/>
    <col min="6450" max="6450" width="57.453125" style="109" customWidth="1"/>
    <col min="6451" max="6705" width="11.453125" style="109"/>
    <col min="6706" max="6706" width="57.453125" style="109" customWidth="1"/>
    <col min="6707" max="6961" width="11.453125" style="109"/>
    <col min="6962" max="6962" width="57.453125" style="109" customWidth="1"/>
    <col min="6963" max="7217" width="11.453125" style="109"/>
    <col min="7218" max="7218" width="57.453125" style="109" customWidth="1"/>
    <col min="7219" max="7473" width="11.453125" style="109"/>
    <col min="7474" max="7474" width="57.453125" style="109" customWidth="1"/>
    <col min="7475" max="7729" width="11.453125" style="109"/>
    <col min="7730" max="7730" width="57.453125" style="109" customWidth="1"/>
    <col min="7731" max="7985" width="11.453125" style="109"/>
    <col min="7986" max="7986" width="57.453125" style="109" customWidth="1"/>
    <col min="7987" max="8241" width="11.453125" style="109"/>
    <col min="8242" max="8242" width="57.453125" style="109" customWidth="1"/>
    <col min="8243" max="8497" width="11.453125" style="109"/>
    <col min="8498" max="8498" width="57.453125" style="109" customWidth="1"/>
    <col min="8499" max="8753" width="11.453125" style="109"/>
    <col min="8754" max="8754" width="57.453125" style="109" customWidth="1"/>
    <col min="8755" max="9009" width="11.453125" style="109"/>
    <col min="9010" max="9010" width="57.453125" style="109" customWidth="1"/>
    <col min="9011" max="9265" width="11.453125" style="109"/>
    <col min="9266" max="9266" width="57.453125" style="109" customWidth="1"/>
    <col min="9267" max="9521" width="11.453125" style="109"/>
    <col min="9522" max="9522" width="57.453125" style="109" customWidth="1"/>
    <col min="9523" max="9777" width="11.453125" style="109"/>
    <col min="9778" max="9778" width="57.453125" style="109" customWidth="1"/>
    <col min="9779" max="10033" width="11.453125" style="109"/>
    <col min="10034" max="10034" width="57.453125" style="109" customWidth="1"/>
    <col min="10035" max="10289" width="11.453125" style="109"/>
    <col min="10290" max="10290" width="57.453125" style="109" customWidth="1"/>
    <col min="10291" max="10545" width="11.453125" style="109"/>
    <col min="10546" max="10546" width="57.453125" style="109" customWidth="1"/>
    <col min="10547" max="10801" width="11.453125" style="109"/>
    <col min="10802" max="10802" width="57.453125" style="109" customWidth="1"/>
    <col min="10803" max="11057" width="11.453125" style="109"/>
    <col min="11058" max="11058" width="57.453125" style="109" customWidth="1"/>
    <col min="11059" max="11313" width="11.453125" style="109"/>
    <col min="11314" max="11314" width="57.453125" style="109" customWidth="1"/>
    <col min="11315" max="11569" width="11.453125" style="109"/>
    <col min="11570" max="11570" width="57.453125" style="109" customWidth="1"/>
    <col min="11571" max="11825" width="11.453125" style="109"/>
    <col min="11826" max="11826" width="57.453125" style="109" customWidth="1"/>
    <col min="11827" max="12081" width="11.453125" style="109"/>
    <col min="12082" max="12082" width="57.453125" style="109" customWidth="1"/>
    <col min="12083" max="12337" width="11.453125" style="109"/>
    <col min="12338" max="12338" width="57.453125" style="109" customWidth="1"/>
    <col min="12339" max="12593" width="11.453125" style="109"/>
    <col min="12594" max="12594" width="57.453125" style="109" customWidth="1"/>
    <col min="12595" max="12849" width="11.453125" style="109"/>
    <col min="12850" max="12850" width="57.453125" style="109" customWidth="1"/>
    <col min="12851" max="13105" width="11.453125" style="109"/>
    <col min="13106" max="13106" width="57.453125" style="109" customWidth="1"/>
    <col min="13107" max="13361" width="11.453125" style="109"/>
    <col min="13362" max="13362" width="57.453125" style="109" customWidth="1"/>
    <col min="13363" max="13617" width="11.453125" style="109"/>
    <col min="13618" max="13618" width="57.453125" style="109" customWidth="1"/>
    <col min="13619" max="13873" width="11.453125" style="109"/>
    <col min="13874" max="13874" width="57.453125" style="109" customWidth="1"/>
    <col min="13875" max="14129" width="11.453125" style="109"/>
    <col min="14130" max="14130" width="57.453125" style="109" customWidth="1"/>
    <col min="14131" max="14385" width="11.453125" style="109"/>
    <col min="14386" max="14386" width="57.453125" style="109" customWidth="1"/>
    <col min="14387" max="14641" width="11.453125" style="109"/>
    <col min="14642" max="14642" width="57.453125" style="109" customWidth="1"/>
    <col min="14643" max="14897" width="11.453125" style="109"/>
    <col min="14898" max="14898" width="57.453125" style="109" customWidth="1"/>
    <col min="14899" max="15153" width="11.453125" style="109"/>
    <col min="15154" max="15154" width="57.453125" style="109" customWidth="1"/>
    <col min="15155" max="15409" width="11.453125" style="109"/>
    <col min="15410" max="15410" width="57.453125" style="109" customWidth="1"/>
    <col min="15411" max="15665" width="11.453125" style="109"/>
    <col min="15666" max="15666" width="57.453125" style="109" customWidth="1"/>
    <col min="15667" max="15921" width="11.453125" style="109"/>
    <col min="15922" max="15922" width="57.453125" style="109" customWidth="1"/>
    <col min="15923" max="16177" width="11.453125" style="109"/>
    <col min="16178" max="16178" width="57.453125" style="109" customWidth="1"/>
    <col min="16179" max="16384" width="11.453125" style="109"/>
  </cols>
  <sheetData>
    <row r="1" spans="2:69" ht="14.5">
      <c r="B1" s="12" t="s">
        <v>118</v>
      </c>
    </row>
    <row r="2" spans="2:69" ht="15.5">
      <c r="B2" s="50" t="s">
        <v>119</v>
      </c>
      <c r="C2" s="51"/>
      <c r="D2" s="27"/>
      <c r="E2" s="231" t="str">
        <f>+Indice!H25</f>
        <v>Gobierno Central Consolidado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47"/>
    </row>
    <row r="3" spans="2:69" ht="15.5">
      <c r="B3" s="50" t="s">
        <v>734</v>
      </c>
      <c r="C3" s="52"/>
      <c r="D3" s="22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48"/>
    </row>
    <row r="4" spans="2:69" ht="14.25" customHeight="1">
      <c r="B4" s="19"/>
      <c r="C4" s="20"/>
      <c r="D4" s="21"/>
      <c r="E4" s="235" t="s">
        <v>191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49"/>
    </row>
    <row r="5" spans="2:69" ht="14.25" customHeight="1">
      <c r="B5" s="257" t="s">
        <v>735</v>
      </c>
      <c r="C5" s="258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50"/>
    </row>
    <row r="6" spans="2:69">
      <c r="B6" s="257"/>
      <c r="C6" s="258"/>
      <c r="D6" s="22"/>
      <c r="E6" s="251">
        <v>2019</v>
      </c>
      <c r="F6" s="244">
        <v>2019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51">
        <f>+E6+1</f>
        <v>2020</v>
      </c>
      <c r="S6" s="244">
        <v>2020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51">
        <f>+R6+1</f>
        <v>2021</v>
      </c>
      <c r="AF6" s="244">
        <v>2021</v>
      </c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6"/>
      <c r="AR6" s="251">
        <f>+AE6+1</f>
        <v>2022</v>
      </c>
      <c r="AS6" s="252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4"/>
      <c r="BE6" s="255">
        <f>+AR6+1</f>
        <v>2023</v>
      </c>
      <c r="BF6" s="252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4"/>
    </row>
    <row r="7" spans="2:69">
      <c r="B7" s="100"/>
      <c r="C7" s="101"/>
      <c r="D7" s="22"/>
      <c r="E7" s="251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1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1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1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6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88" t="s">
        <v>736</v>
      </c>
      <c r="C8" s="89" t="s">
        <v>737</v>
      </c>
      <c r="D8" s="102" t="s">
        <v>127</v>
      </c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</row>
    <row r="9" spans="2:69">
      <c r="B9" s="95" t="s">
        <v>738</v>
      </c>
      <c r="C9" s="110" t="s">
        <v>739</v>
      </c>
      <c r="D9" s="32" t="s">
        <v>127</v>
      </c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</row>
    <row r="10" spans="2:69">
      <c r="B10" s="39" t="s">
        <v>740</v>
      </c>
      <c r="C10" s="92" t="s">
        <v>741</v>
      </c>
      <c r="D10" s="22" t="s">
        <v>127</v>
      </c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</row>
    <row r="11" spans="2:69">
      <c r="B11" s="41" t="s">
        <v>742</v>
      </c>
      <c r="C11" s="93" t="s">
        <v>36</v>
      </c>
      <c r="D11" s="22" t="s">
        <v>127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743</v>
      </c>
      <c r="C12" s="93" t="s">
        <v>38</v>
      </c>
      <c r="D12" s="22" t="s">
        <v>127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744</v>
      </c>
      <c r="C13" s="93" t="s">
        <v>40</v>
      </c>
      <c r="D13" s="22" t="s">
        <v>127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745</v>
      </c>
      <c r="C14" s="93" t="s">
        <v>42</v>
      </c>
      <c r="D14" s="22" t="s">
        <v>127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39" t="s">
        <v>746</v>
      </c>
      <c r="C15" s="92" t="s">
        <v>44</v>
      </c>
      <c r="D15" s="22" t="s">
        <v>127</v>
      </c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</row>
    <row r="16" spans="2:69">
      <c r="B16" s="39" t="s">
        <v>747</v>
      </c>
      <c r="C16" s="92" t="s">
        <v>46</v>
      </c>
      <c r="D16" s="22" t="s">
        <v>127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</row>
    <row r="17" spans="2:69">
      <c r="B17" s="39" t="s">
        <v>748</v>
      </c>
      <c r="C17" s="92" t="s">
        <v>48</v>
      </c>
      <c r="D17" s="22" t="s">
        <v>127</v>
      </c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</row>
    <row r="18" spans="2:69">
      <c r="B18" s="41" t="s">
        <v>749</v>
      </c>
      <c r="C18" s="93" t="s">
        <v>50</v>
      </c>
      <c r="D18" s="22" t="s">
        <v>127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750</v>
      </c>
      <c r="C19" s="93" t="s">
        <v>52</v>
      </c>
      <c r="D19" s="22" t="s">
        <v>127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751</v>
      </c>
      <c r="C20" s="93" t="s">
        <v>54</v>
      </c>
      <c r="D20" s="22" t="s">
        <v>127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1" t="s">
        <v>752</v>
      </c>
      <c r="C21" s="93" t="s">
        <v>56</v>
      </c>
      <c r="D21" s="22" t="s">
        <v>127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111" t="s">
        <v>753</v>
      </c>
      <c r="C22" s="112" t="s">
        <v>754</v>
      </c>
      <c r="D22" s="113" t="s">
        <v>127</v>
      </c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</row>
    <row r="23" spans="2:69">
      <c r="B23" s="41" t="s">
        <v>755</v>
      </c>
      <c r="C23" s="29" t="s">
        <v>756</v>
      </c>
      <c r="D23" s="22" t="s">
        <v>127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757</v>
      </c>
      <c r="C24" s="29" t="s">
        <v>758</v>
      </c>
      <c r="D24" s="22" t="s">
        <v>127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1" t="s">
        <v>759</v>
      </c>
      <c r="C25" s="29" t="s">
        <v>760</v>
      </c>
      <c r="D25" s="22" t="s">
        <v>127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41" t="s">
        <v>761</v>
      </c>
      <c r="C26" s="29" t="s">
        <v>762</v>
      </c>
      <c r="D26" s="22" t="s">
        <v>127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41" t="s">
        <v>763</v>
      </c>
      <c r="C27" s="29" t="s">
        <v>764</v>
      </c>
      <c r="D27" s="22" t="s">
        <v>127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</row>
    <row r="28" spans="2:69">
      <c r="B28" s="41" t="s">
        <v>765</v>
      </c>
      <c r="C28" s="29" t="s">
        <v>766</v>
      </c>
      <c r="D28" s="22" t="s">
        <v>127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</row>
    <row r="29" spans="2:69">
      <c r="B29" s="41" t="s">
        <v>767</v>
      </c>
      <c r="C29" s="29" t="s">
        <v>768</v>
      </c>
      <c r="D29" s="22" t="s">
        <v>127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769</v>
      </c>
      <c r="C30" s="29" t="s">
        <v>770</v>
      </c>
      <c r="D30" s="22" t="s">
        <v>127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39" t="s">
        <v>771</v>
      </c>
      <c r="C31" s="92" t="s">
        <v>76</v>
      </c>
      <c r="D31" s="22" t="s">
        <v>127</v>
      </c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</row>
    <row r="32" spans="2:69">
      <c r="B32" s="41" t="s">
        <v>772</v>
      </c>
      <c r="C32" s="93" t="s">
        <v>78</v>
      </c>
      <c r="D32" s="22" t="s">
        <v>127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773</v>
      </c>
      <c r="C33" s="93" t="s">
        <v>80</v>
      </c>
      <c r="D33" s="22" t="s">
        <v>127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41" t="s">
        <v>774</v>
      </c>
      <c r="C34" s="93" t="s">
        <v>82</v>
      </c>
      <c r="D34" s="22" t="s">
        <v>127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41" t="s">
        <v>775</v>
      </c>
      <c r="C35" s="93" t="s">
        <v>84</v>
      </c>
      <c r="D35" s="22" t="s">
        <v>127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776</v>
      </c>
      <c r="C36" s="93" t="s">
        <v>86</v>
      </c>
      <c r="D36" s="22" t="s">
        <v>127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</row>
    <row r="37" spans="2:69">
      <c r="B37" s="41" t="s">
        <v>777</v>
      </c>
      <c r="C37" s="93" t="s">
        <v>778</v>
      </c>
      <c r="D37" s="22" t="s">
        <v>127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  <row r="38" spans="2:69">
      <c r="B38" s="41" t="s">
        <v>779</v>
      </c>
      <c r="C38" s="93" t="s">
        <v>589</v>
      </c>
      <c r="D38" s="22" t="s">
        <v>127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2:69">
      <c r="B39" s="41" t="s">
        <v>780</v>
      </c>
      <c r="C39" s="93" t="s">
        <v>92</v>
      </c>
      <c r="D39" s="22" t="s">
        <v>127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</row>
    <row r="40" spans="2:69">
      <c r="B40" s="39" t="s">
        <v>781</v>
      </c>
      <c r="C40" s="92" t="s">
        <v>94</v>
      </c>
      <c r="D40" s="22" t="s">
        <v>127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</row>
    <row r="41" spans="2:69">
      <c r="B41" s="41" t="s">
        <v>782</v>
      </c>
      <c r="C41" s="93" t="s">
        <v>78</v>
      </c>
      <c r="D41" s="22" t="s">
        <v>127</v>
      </c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</row>
    <row r="42" spans="2:69">
      <c r="B42" s="41" t="s">
        <v>783</v>
      </c>
      <c r="C42" s="93" t="s">
        <v>80</v>
      </c>
      <c r="D42" s="22" t="s">
        <v>127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</row>
    <row r="43" spans="2:69">
      <c r="B43" s="41" t="s">
        <v>784</v>
      </c>
      <c r="C43" s="93" t="s">
        <v>98</v>
      </c>
      <c r="D43" s="22" t="s">
        <v>127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</row>
    <row r="44" spans="2:69">
      <c r="B44" s="41" t="s">
        <v>785</v>
      </c>
      <c r="C44" s="93" t="s">
        <v>100</v>
      </c>
      <c r="D44" s="22" t="s">
        <v>127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</row>
    <row r="45" spans="2:69">
      <c r="B45" s="41" t="s">
        <v>786</v>
      </c>
      <c r="C45" s="93" t="s">
        <v>86</v>
      </c>
      <c r="D45" s="22" t="s">
        <v>127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</row>
    <row r="46" spans="2:69">
      <c r="B46" s="41" t="s">
        <v>787</v>
      </c>
      <c r="C46" s="93" t="s">
        <v>788</v>
      </c>
      <c r="D46" s="22" t="s">
        <v>127</v>
      </c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</row>
    <row r="47" spans="2:69">
      <c r="B47" s="41" t="s">
        <v>789</v>
      </c>
      <c r="C47" s="93" t="s">
        <v>105</v>
      </c>
      <c r="D47" s="22" t="s">
        <v>127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</row>
    <row r="48" spans="2:69">
      <c r="B48" s="41" t="s">
        <v>790</v>
      </c>
      <c r="C48" s="93" t="s">
        <v>107</v>
      </c>
      <c r="D48" s="22" t="s">
        <v>127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</row>
    <row r="49" spans="2:69">
      <c r="B49" s="111" t="s">
        <v>791</v>
      </c>
      <c r="C49" s="112" t="s">
        <v>792</v>
      </c>
      <c r="D49" s="113" t="s">
        <v>127</v>
      </c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</row>
    <row r="50" spans="2:69">
      <c r="B50" s="41" t="s">
        <v>793</v>
      </c>
      <c r="C50" s="29" t="s">
        <v>794</v>
      </c>
      <c r="D50" s="22" t="s">
        <v>127</v>
      </c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</row>
    <row r="51" spans="2:69">
      <c r="B51" s="41" t="s">
        <v>795</v>
      </c>
      <c r="C51" s="29" t="s">
        <v>796</v>
      </c>
      <c r="D51" s="22" t="s">
        <v>127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</row>
    <row r="52" spans="2:69">
      <c r="B52" s="41" t="s">
        <v>797</v>
      </c>
      <c r="C52" s="29" t="s">
        <v>798</v>
      </c>
      <c r="D52" s="22" t="s">
        <v>127</v>
      </c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</row>
    <row r="53" spans="2:69">
      <c r="B53" s="41" t="s">
        <v>799</v>
      </c>
      <c r="C53" s="29" t="s">
        <v>800</v>
      </c>
      <c r="D53" s="22" t="s">
        <v>127</v>
      </c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</row>
    <row r="54" spans="2:69">
      <c r="B54" s="41" t="s">
        <v>801</v>
      </c>
      <c r="C54" s="29" t="s">
        <v>802</v>
      </c>
      <c r="D54" s="22" t="s">
        <v>127</v>
      </c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</row>
    <row r="55" spans="2:69">
      <c r="B55" s="41" t="s">
        <v>803</v>
      </c>
      <c r="C55" s="29" t="s">
        <v>804</v>
      </c>
      <c r="D55" s="22" t="s">
        <v>127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</row>
    <row r="56" spans="2:69">
      <c r="B56" s="41" t="s">
        <v>805</v>
      </c>
      <c r="C56" s="93" t="s">
        <v>569</v>
      </c>
      <c r="D56" s="22" t="s">
        <v>127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</row>
    <row r="57" spans="2:69">
      <c r="B57" s="41" t="s">
        <v>806</v>
      </c>
      <c r="C57" s="93" t="s">
        <v>571</v>
      </c>
      <c r="D57" s="22" t="s">
        <v>127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</row>
    <row r="58" spans="2:69">
      <c r="B58" s="41" t="s">
        <v>807</v>
      </c>
      <c r="C58" s="93" t="s">
        <v>573</v>
      </c>
      <c r="D58" s="22" t="s">
        <v>127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</row>
    <row r="59" spans="2:69">
      <c r="B59" s="41" t="s">
        <v>808</v>
      </c>
      <c r="C59" s="93" t="s">
        <v>575</v>
      </c>
      <c r="D59" s="22" t="s">
        <v>127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</row>
    <row r="60" spans="2:69">
      <c r="B60" s="41" t="s">
        <v>809</v>
      </c>
      <c r="C60" s="93" t="s">
        <v>810</v>
      </c>
      <c r="D60" s="22" t="s">
        <v>127</v>
      </c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</row>
    <row r="61" spans="2:69">
      <c r="B61" s="41" t="s">
        <v>811</v>
      </c>
      <c r="C61" s="29" t="s">
        <v>812</v>
      </c>
      <c r="D61" s="22" t="s">
        <v>127</v>
      </c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</row>
    <row r="62" spans="2:69">
      <c r="B62" s="41" t="s">
        <v>813</v>
      </c>
      <c r="C62" s="29" t="s">
        <v>814</v>
      </c>
      <c r="D62" s="22" t="s">
        <v>127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</row>
    <row r="63" spans="2:69">
      <c r="B63" s="39" t="s">
        <v>815</v>
      </c>
      <c r="C63" s="92" t="s">
        <v>582</v>
      </c>
      <c r="D63" s="22" t="s">
        <v>127</v>
      </c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</row>
    <row r="64" spans="2:69">
      <c r="B64" s="41" t="s">
        <v>816</v>
      </c>
      <c r="C64" s="93" t="s">
        <v>80</v>
      </c>
      <c r="D64" s="22" t="s">
        <v>127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</row>
    <row r="65" spans="2:69">
      <c r="B65" s="41" t="s">
        <v>817</v>
      </c>
      <c r="C65" s="93" t="s">
        <v>82</v>
      </c>
      <c r="D65" s="22" t="s">
        <v>127</v>
      </c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</row>
    <row r="66" spans="2:69">
      <c r="B66" s="41" t="s">
        <v>818</v>
      </c>
      <c r="C66" s="93" t="s">
        <v>84</v>
      </c>
      <c r="D66" s="22" t="s">
        <v>127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</row>
    <row r="67" spans="2:69">
      <c r="B67" s="41" t="s">
        <v>819</v>
      </c>
      <c r="C67" s="93" t="s">
        <v>86</v>
      </c>
      <c r="D67" s="22" t="s">
        <v>127</v>
      </c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</row>
    <row r="68" spans="2:69">
      <c r="B68" s="41" t="s">
        <v>820</v>
      </c>
      <c r="C68" s="93" t="s">
        <v>88</v>
      </c>
      <c r="D68" s="22" t="s">
        <v>127</v>
      </c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</row>
    <row r="69" spans="2:69">
      <c r="B69" s="41" t="s">
        <v>821</v>
      </c>
      <c r="C69" s="93" t="s">
        <v>589</v>
      </c>
      <c r="D69" s="22" t="s">
        <v>127</v>
      </c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</row>
    <row r="70" spans="2:69">
      <c r="B70" s="41" t="s">
        <v>822</v>
      </c>
      <c r="C70" s="93" t="s">
        <v>591</v>
      </c>
      <c r="D70" s="22" t="s">
        <v>127</v>
      </c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</row>
    <row r="71" spans="2:69">
      <c r="B71" s="39" t="s">
        <v>823</v>
      </c>
      <c r="C71" s="92" t="s">
        <v>592</v>
      </c>
      <c r="D71" s="22" t="s">
        <v>127</v>
      </c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AX71" s="197"/>
      <c r="AY71" s="197"/>
      <c r="AZ71" s="197"/>
      <c r="BA71" s="197"/>
      <c r="BB71" s="197"/>
      <c r="BC71" s="197"/>
      <c r="BD71" s="197"/>
      <c r="BE71" s="197"/>
      <c r="BF71" s="197"/>
      <c r="BG71" s="197"/>
      <c r="BH71" s="197"/>
      <c r="BI71" s="197"/>
      <c r="BJ71" s="197"/>
      <c r="BK71" s="197"/>
      <c r="BL71" s="197"/>
      <c r="BM71" s="197"/>
      <c r="BN71" s="197"/>
      <c r="BO71" s="197"/>
      <c r="BP71" s="197"/>
      <c r="BQ71" s="197"/>
    </row>
    <row r="72" spans="2:69">
      <c r="B72" s="41" t="s">
        <v>824</v>
      </c>
      <c r="C72" s="93" t="s">
        <v>825</v>
      </c>
      <c r="D72" s="22" t="s">
        <v>127</v>
      </c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</row>
    <row r="73" spans="2:69">
      <c r="B73" s="41" t="s">
        <v>826</v>
      </c>
      <c r="C73" s="93" t="s">
        <v>80</v>
      </c>
      <c r="D73" s="22" t="s">
        <v>127</v>
      </c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</row>
    <row r="74" spans="2:69">
      <c r="B74" s="41" t="s">
        <v>827</v>
      </c>
      <c r="C74" s="93" t="s">
        <v>597</v>
      </c>
      <c r="D74" s="22" t="s">
        <v>127</v>
      </c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8"/>
    </row>
    <row r="75" spans="2:69">
      <c r="B75" s="41" t="s">
        <v>828</v>
      </c>
      <c r="C75" s="93" t="s">
        <v>599</v>
      </c>
      <c r="D75" s="22" t="s">
        <v>127</v>
      </c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8"/>
    </row>
    <row r="76" spans="2:69">
      <c r="B76" s="41" t="s">
        <v>829</v>
      </c>
      <c r="C76" s="93" t="s">
        <v>601</v>
      </c>
      <c r="D76" s="22" t="s">
        <v>127</v>
      </c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</row>
    <row r="77" spans="2:69">
      <c r="B77" s="41" t="s">
        <v>830</v>
      </c>
      <c r="C77" s="93" t="s">
        <v>103</v>
      </c>
      <c r="D77" s="22" t="s">
        <v>127</v>
      </c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8"/>
    </row>
    <row r="78" spans="2:69">
      <c r="B78" s="41" t="s">
        <v>831</v>
      </c>
      <c r="C78" s="93" t="s">
        <v>832</v>
      </c>
      <c r="D78" s="22" t="s">
        <v>127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</row>
    <row r="79" spans="2:69">
      <c r="B79" s="23" t="s">
        <v>833</v>
      </c>
      <c r="C79" s="99" t="s">
        <v>606</v>
      </c>
      <c r="D79" s="24" t="s">
        <v>127</v>
      </c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</row>
    <row r="80" spans="2:69">
      <c r="B80" s="41" t="s">
        <v>157</v>
      </c>
      <c r="C80" s="40" t="s">
        <v>177</v>
      </c>
      <c r="D80" s="22" t="s">
        <v>127</v>
      </c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</row>
    <row r="81" spans="2:69">
      <c r="B81" s="137" t="s">
        <v>834</v>
      </c>
      <c r="C81" s="138" t="s">
        <v>835</v>
      </c>
      <c r="D81" s="105" t="s">
        <v>127</v>
      </c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</row>
    <row r="82" spans="2:69">
      <c r="B82" s="41" t="s">
        <v>157</v>
      </c>
      <c r="C82" s="139" t="s">
        <v>836</v>
      </c>
      <c r="D82" s="22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</row>
    <row r="83" spans="2:69">
      <c r="B83" s="41" t="s">
        <v>837</v>
      </c>
      <c r="C83" s="29" t="s">
        <v>838</v>
      </c>
      <c r="D83" s="22" t="s">
        <v>127</v>
      </c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</row>
    <row r="84" spans="2:69">
      <c r="B84" s="41" t="s">
        <v>839</v>
      </c>
      <c r="C84" s="93" t="s">
        <v>840</v>
      </c>
      <c r="D84" s="22" t="s">
        <v>127</v>
      </c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8"/>
    </row>
    <row r="85" spans="2:69">
      <c r="B85" s="41" t="s">
        <v>841</v>
      </c>
      <c r="C85" s="93" t="s">
        <v>842</v>
      </c>
      <c r="D85" s="22" t="s">
        <v>127</v>
      </c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8"/>
    </row>
    <row r="86" spans="2:69">
      <c r="B86" s="41" t="s">
        <v>843</v>
      </c>
      <c r="C86" s="93" t="s">
        <v>844</v>
      </c>
      <c r="D86" s="22" t="s">
        <v>127</v>
      </c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8"/>
    </row>
    <row r="87" spans="2:69">
      <c r="B87" s="41" t="s">
        <v>845</v>
      </c>
      <c r="C87" s="29" t="s">
        <v>846</v>
      </c>
      <c r="D87" s="22" t="s">
        <v>127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8"/>
    </row>
    <row r="88" spans="2:69">
      <c r="B88" s="41" t="s">
        <v>847</v>
      </c>
      <c r="C88" s="93" t="s">
        <v>848</v>
      </c>
      <c r="D88" s="22" t="s">
        <v>127</v>
      </c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</row>
    <row r="89" spans="2:69">
      <c r="B89" s="41" t="s">
        <v>849</v>
      </c>
      <c r="C89" s="93" t="s">
        <v>850</v>
      </c>
      <c r="D89" s="22" t="s">
        <v>127</v>
      </c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</row>
    <row r="90" spans="2:69">
      <c r="B90" s="41" t="s">
        <v>851</v>
      </c>
      <c r="C90" s="93" t="s">
        <v>852</v>
      </c>
      <c r="D90" s="22" t="s">
        <v>127</v>
      </c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</row>
    <row r="91" spans="2:69">
      <c r="B91" s="41" t="s">
        <v>853</v>
      </c>
      <c r="C91" s="29" t="s">
        <v>854</v>
      </c>
      <c r="D91" s="22" t="s">
        <v>127</v>
      </c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</row>
    <row r="92" spans="2:69">
      <c r="B92" s="41" t="s">
        <v>855</v>
      </c>
      <c r="C92" s="93" t="s">
        <v>856</v>
      </c>
      <c r="D92" s="22" t="s">
        <v>127</v>
      </c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8"/>
      <c r="AO92" s="128"/>
      <c r="AP92" s="128"/>
      <c r="AQ92" s="128"/>
      <c r="AR92" s="128"/>
      <c r="AS92" s="128"/>
      <c r="AT92" s="128"/>
      <c r="AU92" s="128"/>
      <c r="AV92" s="128"/>
      <c r="AW92" s="128"/>
      <c r="AX92" s="128"/>
      <c r="AY92" s="128"/>
      <c r="AZ92" s="128"/>
      <c r="BA92" s="128"/>
      <c r="BB92" s="128"/>
      <c r="BC92" s="128"/>
      <c r="BD92" s="128"/>
      <c r="BE92" s="128"/>
      <c r="BF92" s="128"/>
      <c r="BG92" s="128"/>
      <c r="BH92" s="128"/>
      <c r="BI92" s="128"/>
      <c r="BJ92" s="128"/>
      <c r="BK92" s="128"/>
      <c r="BL92" s="128"/>
      <c r="BM92" s="128"/>
      <c r="BN92" s="128"/>
      <c r="BO92" s="128"/>
      <c r="BP92" s="128"/>
      <c r="BQ92" s="128"/>
    </row>
    <row r="93" spans="2:69">
      <c r="B93" s="41" t="s">
        <v>857</v>
      </c>
      <c r="C93" s="93" t="s">
        <v>858</v>
      </c>
      <c r="D93" s="22" t="s">
        <v>127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8"/>
      <c r="AS93" s="128"/>
      <c r="AT93" s="128"/>
      <c r="AU93" s="128"/>
      <c r="AV93" s="128"/>
      <c r="AW93" s="128"/>
      <c r="AX93" s="128"/>
      <c r="AY93" s="128"/>
      <c r="AZ93" s="128"/>
      <c r="BA93" s="128"/>
      <c r="BB93" s="128"/>
      <c r="BC93" s="128"/>
      <c r="BD93" s="128"/>
      <c r="BE93" s="128"/>
      <c r="BF93" s="128"/>
      <c r="BG93" s="128"/>
      <c r="BH93" s="128"/>
      <c r="BI93" s="128"/>
      <c r="BJ93" s="128"/>
      <c r="BK93" s="128"/>
      <c r="BL93" s="128"/>
      <c r="BM93" s="128"/>
      <c r="BN93" s="128"/>
      <c r="BO93" s="128"/>
      <c r="BP93" s="128"/>
      <c r="BQ93" s="128"/>
    </row>
    <row r="94" spans="2:69">
      <c r="B94" s="41" t="s">
        <v>859</v>
      </c>
      <c r="C94" s="93" t="s">
        <v>860</v>
      </c>
      <c r="D94" s="22" t="s">
        <v>127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128"/>
      <c r="AD94" s="128"/>
      <c r="AE94" s="128"/>
      <c r="AF94" s="128"/>
      <c r="AG94" s="128"/>
      <c r="AH94" s="128"/>
      <c r="AI94" s="128"/>
      <c r="AJ94" s="128"/>
      <c r="AK94" s="128"/>
      <c r="AL94" s="128"/>
      <c r="AM94" s="128"/>
      <c r="AN94" s="128"/>
      <c r="AO94" s="128"/>
      <c r="AP94" s="128"/>
      <c r="AQ94" s="128"/>
      <c r="AR94" s="128"/>
      <c r="AS94" s="128"/>
      <c r="AT94" s="128"/>
      <c r="AU94" s="128"/>
      <c r="AV94" s="128"/>
      <c r="AW94" s="128"/>
      <c r="AX94" s="128"/>
      <c r="AY94" s="128"/>
      <c r="AZ94" s="128"/>
      <c r="BA94" s="128"/>
      <c r="BB94" s="128"/>
      <c r="BC94" s="128"/>
      <c r="BD94" s="128"/>
      <c r="BE94" s="128"/>
      <c r="BF94" s="128"/>
      <c r="BG94" s="128"/>
      <c r="BH94" s="128"/>
      <c r="BI94" s="128"/>
      <c r="BJ94" s="128"/>
      <c r="BK94" s="128"/>
      <c r="BL94" s="128"/>
      <c r="BM94" s="128"/>
      <c r="BN94" s="128"/>
      <c r="BO94" s="128"/>
      <c r="BP94" s="128"/>
      <c r="BQ94" s="128"/>
    </row>
    <row r="95" spans="2:69">
      <c r="B95" s="41" t="s">
        <v>861</v>
      </c>
      <c r="C95" s="29" t="s">
        <v>862</v>
      </c>
      <c r="D95" s="22" t="s">
        <v>127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  <c r="BM95" s="128"/>
      <c r="BN95" s="128"/>
      <c r="BO95" s="128"/>
      <c r="BP95" s="128"/>
      <c r="BQ95" s="128"/>
    </row>
    <row r="96" spans="2:69">
      <c r="B96" s="41" t="s">
        <v>863</v>
      </c>
      <c r="C96" s="29" t="s">
        <v>864</v>
      </c>
      <c r="D96" s="22" t="s">
        <v>127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</row>
    <row r="97" spans="2:69">
      <c r="B97" s="41" t="s">
        <v>865</v>
      </c>
      <c r="C97" s="93" t="s">
        <v>866</v>
      </c>
      <c r="D97" s="22" t="s">
        <v>127</v>
      </c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</row>
    <row r="98" spans="2:69">
      <c r="B98" s="41" t="s">
        <v>867</v>
      </c>
      <c r="C98" s="93" t="s">
        <v>868</v>
      </c>
      <c r="D98" s="22" t="s">
        <v>127</v>
      </c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</row>
    <row r="99" spans="2:69">
      <c r="B99" s="41" t="s">
        <v>869</v>
      </c>
      <c r="C99" s="93" t="s">
        <v>870</v>
      </c>
      <c r="D99" s="22" t="s">
        <v>127</v>
      </c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</row>
    <row r="100" spans="2:69">
      <c r="B100" s="41" t="s">
        <v>871</v>
      </c>
      <c r="C100" s="29" t="s">
        <v>872</v>
      </c>
      <c r="D100" s="22" t="s">
        <v>127</v>
      </c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</row>
    <row r="101" spans="2:69">
      <c r="B101" s="42" t="s">
        <v>873</v>
      </c>
      <c r="C101" s="31" t="s">
        <v>874</v>
      </c>
      <c r="D101" s="32" t="s">
        <v>127</v>
      </c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  <c r="BM101" s="128"/>
      <c r="BN101" s="128"/>
      <c r="BO101" s="128"/>
      <c r="BP101" s="128"/>
      <c r="BQ101" s="128"/>
    </row>
    <row r="102" spans="2:69">
      <c r="B102" s="41" t="s">
        <v>157</v>
      </c>
      <c r="C102" s="139" t="s">
        <v>875</v>
      </c>
      <c r="D102" s="22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</row>
    <row r="103" spans="2:69" ht="14.5">
      <c r="B103" s="41" t="s">
        <v>876</v>
      </c>
      <c r="C103" s="29" t="s">
        <v>877</v>
      </c>
      <c r="D103" s="22" t="s">
        <v>127</v>
      </c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</row>
    <row r="104" spans="2:69" ht="14.5">
      <c r="B104" s="41" t="s">
        <v>878</v>
      </c>
      <c r="C104" s="29" t="s">
        <v>879</v>
      </c>
      <c r="D104" s="22" t="s">
        <v>127</v>
      </c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28"/>
      <c r="BC104" s="128"/>
      <c r="BD104" s="128"/>
      <c r="BE104" s="128"/>
      <c r="BF104" s="128"/>
      <c r="BG104" s="128"/>
      <c r="BH104" s="128"/>
      <c r="BI104" s="128"/>
      <c r="BJ104" s="128"/>
      <c r="BK104" s="128"/>
      <c r="BL104" s="128"/>
      <c r="BM104" s="128"/>
      <c r="BN104" s="128"/>
      <c r="BO104" s="128"/>
      <c r="BP104" s="128"/>
      <c r="BQ104" s="128"/>
    </row>
    <row r="105" spans="2:69" ht="14.5">
      <c r="B105" s="41" t="s">
        <v>880</v>
      </c>
      <c r="C105" s="29" t="s">
        <v>881</v>
      </c>
      <c r="D105" s="22" t="s">
        <v>127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</row>
    <row r="106" spans="2:69" ht="14.5">
      <c r="B106" s="42" t="s">
        <v>882</v>
      </c>
      <c r="C106" s="31" t="s">
        <v>883</v>
      </c>
      <c r="D106" s="32" t="s">
        <v>127</v>
      </c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</row>
    <row r="107" spans="2:69">
      <c r="B107" s="41" t="s">
        <v>157</v>
      </c>
      <c r="C107" s="139" t="s">
        <v>884</v>
      </c>
      <c r="D107" s="22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1"/>
      <c r="AZ107" s="131"/>
      <c r="BA107" s="131"/>
      <c r="BB107" s="131"/>
      <c r="BC107" s="131"/>
      <c r="BD107" s="131"/>
      <c r="BE107" s="131"/>
      <c r="BF107" s="131"/>
      <c r="BG107" s="131"/>
      <c r="BH107" s="131"/>
      <c r="BI107" s="131"/>
      <c r="BJ107" s="131"/>
      <c r="BK107" s="131"/>
      <c r="BL107" s="131"/>
      <c r="BM107" s="131"/>
      <c r="BN107" s="131"/>
      <c r="BO107" s="131"/>
      <c r="BP107" s="131"/>
      <c r="BQ107" s="131"/>
    </row>
    <row r="108" spans="2:69">
      <c r="B108" s="41" t="s">
        <v>885</v>
      </c>
      <c r="C108" s="29" t="s">
        <v>886</v>
      </c>
      <c r="D108" s="22" t="s">
        <v>127</v>
      </c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  <c r="AP108" s="128"/>
      <c r="AQ108" s="128"/>
      <c r="AR108" s="128"/>
      <c r="AS108" s="128"/>
      <c r="AT108" s="128"/>
      <c r="AU108" s="128"/>
      <c r="AV108" s="128"/>
      <c r="AW108" s="128"/>
      <c r="AX108" s="128"/>
      <c r="AY108" s="128"/>
      <c r="AZ108" s="128"/>
      <c r="BA108" s="128"/>
      <c r="BB108" s="128"/>
      <c r="BC108" s="128"/>
      <c r="BD108" s="128"/>
      <c r="BE108" s="128"/>
      <c r="BF108" s="128"/>
      <c r="BG108" s="128"/>
      <c r="BH108" s="128"/>
      <c r="BI108" s="128"/>
      <c r="BJ108" s="128"/>
      <c r="BK108" s="128"/>
      <c r="BL108" s="128"/>
      <c r="BM108" s="128"/>
      <c r="BN108" s="128"/>
      <c r="BO108" s="128"/>
      <c r="BP108" s="128"/>
      <c r="BQ108" s="128"/>
    </row>
    <row r="109" spans="2:69">
      <c r="B109" s="41" t="s">
        <v>887</v>
      </c>
      <c r="C109" s="93" t="s">
        <v>888</v>
      </c>
      <c r="D109" s="22" t="s">
        <v>127</v>
      </c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8"/>
      <c r="BE109" s="128"/>
      <c r="BF109" s="128"/>
      <c r="BG109" s="128"/>
      <c r="BH109" s="128"/>
      <c r="BI109" s="128"/>
      <c r="BJ109" s="128"/>
      <c r="BK109" s="128"/>
      <c r="BL109" s="128"/>
      <c r="BM109" s="128"/>
      <c r="BN109" s="128"/>
      <c r="BO109" s="128"/>
      <c r="BP109" s="128"/>
      <c r="BQ109" s="128"/>
    </row>
    <row r="110" spans="2:69">
      <c r="B110" s="41" t="s">
        <v>889</v>
      </c>
      <c r="C110" s="29" t="s">
        <v>890</v>
      </c>
      <c r="D110" s="22" t="s">
        <v>127</v>
      </c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  <c r="BI110" s="128"/>
      <c r="BJ110" s="128"/>
      <c r="BK110" s="128"/>
      <c r="BL110" s="128"/>
      <c r="BM110" s="128"/>
      <c r="BN110" s="128"/>
      <c r="BO110" s="128"/>
      <c r="BP110" s="128"/>
      <c r="BQ110" s="128"/>
    </row>
    <row r="111" spans="2:69">
      <c r="B111" s="41" t="s">
        <v>891</v>
      </c>
      <c r="C111" s="29" t="s">
        <v>892</v>
      </c>
      <c r="D111" s="22" t="s">
        <v>127</v>
      </c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28"/>
      <c r="BD111" s="128"/>
      <c r="BE111" s="128"/>
      <c r="BF111" s="128"/>
      <c r="BG111" s="128"/>
      <c r="BH111" s="128"/>
      <c r="BI111" s="128"/>
      <c r="BJ111" s="128"/>
      <c r="BK111" s="128"/>
      <c r="BL111" s="128"/>
      <c r="BM111" s="128"/>
      <c r="BN111" s="128"/>
      <c r="BO111" s="128"/>
      <c r="BP111" s="128"/>
      <c r="BQ111" s="128"/>
    </row>
    <row r="112" spans="2:69">
      <c r="B112" s="41" t="s">
        <v>893</v>
      </c>
      <c r="C112" s="93" t="s">
        <v>894</v>
      </c>
      <c r="D112" s="22" t="s">
        <v>127</v>
      </c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  <c r="AP112" s="128"/>
      <c r="AQ112" s="128"/>
      <c r="AR112" s="128"/>
      <c r="AS112" s="128"/>
      <c r="AT112" s="128"/>
      <c r="AU112" s="128"/>
      <c r="AV112" s="128"/>
      <c r="AW112" s="128"/>
      <c r="AX112" s="128"/>
      <c r="AY112" s="128"/>
      <c r="AZ112" s="128"/>
      <c r="BA112" s="128"/>
      <c r="BB112" s="128"/>
      <c r="BC112" s="128"/>
      <c r="BD112" s="128"/>
      <c r="BE112" s="128"/>
      <c r="BF112" s="128"/>
      <c r="BG112" s="128"/>
      <c r="BH112" s="128"/>
      <c r="BI112" s="128"/>
      <c r="BJ112" s="128"/>
      <c r="BK112" s="128"/>
      <c r="BL112" s="128"/>
      <c r="BM112" s="128"/>
      <c r="BN112" s="128"/>
      <c r="BO112" s="128"/>
      <c r="BP112" s="128"/>
      <c r="BQ112" s="128"/>
    </row>
    <row r="113" spans="2:69">
      <c r="B113" s="41" t="s">
        <v>895</v>
      </c>
      <c r="C113" s="29" t="s">
        <v>896</v>
      </c>
      <c r="D113" s="22" t="s">
        <v>127</v>
      </c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28"/>
      <c r="BM113" s="128"/>
      <c r="BN113" s="128"/>
      <c r="BO113" s="128"/>
      <c r="BP113" s="128"/>
      <c r="BQ113" s="128"/>
    </row>
    <row r="114" spans="2:69">
      <c r="B114" s="41" t="s">
        <v>897</v>
      </c>
      <c r="C114" s="29" t="s">
        <v>898</v>
      </c>
      <c r="D114" s="22" t="s">
        <v>127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  <c r="BM114" s="128"/>
      <c r="BN114" s="128"/>
      <c r="BO114" s="128"/>
      <c r="BP114" s="128"/>
      <c r="BQ114" s="128"/>
    </row>
    <row r="115" spans="2:69">
      <c r="B115" s="23" t="s">
        <v>899</v>
      </c>
      <c r="C115" s="99" t="s">
        <v>900</v>
      </c>
      <c r="D115" s="24" t="s">
        <v>127</v>
      </c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</row>
    <row r="116" spans="2:69" s="140" customFormat="1">
      <c r="B116" s="141"/>
      <c r="C116" s="142"/>
      <c r="D116" s="142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E6:BE7"/>
    <mergeCell ref="BF6:BQ6"/>
  </mergeCells>
  <hyperlinks>
    <hyperlink ref="B1" location="Indice!A1" display="Regresar" xr:uid="{1624F19D-793F-4D4C-AF51-8E512A58C50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BR88"/>
  <sheetViews>
    <sheetView showGridLines="0" topLeftCell="E1" workbookViewId="0">
      <selection activeCell="BF1" sqref="BF1"/>
    </sheetView>
  </sheetViews>
  <sheetFormatPr baseColWidth="10" defaultColWidth="11.453125" defaultRowHeight="14.5" outlineLevelCol="1"/>
  <cols>
    <col min="1" max="2" width="11.453125" style="109"/>
    <col min="3" max="3" width="58.26953125" style="109" customWidth="1"/>
    <col min="4" max="4" width="11.453125" style="109"/>
    <col min="5" max="5" width="11.453125" style="49"/>
    <col min="6" max="17" width="0" style="49" hidden="1" customWidth="1" outlineLevel="1"/>
    <col min="18" max="18" width="11.453125" style="49" collapsed="1"/>
    <col min="19" max="30" width="0" style="49" hidden="1" customWidth="1" outlineLevel="1"/>
    <col min="31" max="31" width="11.453125" style="49" collapsed="1"/>
    <col min="32" max="43" width="0" style="49" hidden="1" customWidth="1" outlineLevel="1"/>
    <col min="44" max="44" width="11.453125" style="49" collapsed="1"/>
    <col min="45" max="56" width="0" style="49" hidden="1" customWidth="1" outlineLevel="1"/>
    <col min="57" max="57" width="11.453125" style="49" collapsed="1"/>
    <col min="58" max="69" width="0" style="49" hidden="1" customWidth="1" outlineLevel="1"/>
    <col min="70" max="70" width="11.453125" style="109" collapsed="1"/>
    <col min="71" max="16384" width="11.453125" style="109"/>
  </cols>
  <sheetData>
    <row r="1" spans="2:69" customFormat="1">
      <c r="B1" s="12" t="s">
        <v>118</v>
      </c>
    </row>
    <row r="2" spans="2:69" ht="15.5">
      <c r="B2" s="50" t="s">
        <v>119</v>
      </c>
      <c r="C2" s="51"/>
      <c r="D2" s="27"/>
      <c r="E2" s="231" t="str">
        <f>+Indice!H25</f>
        <v>Gobierno Central Consolidado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47"/>
    </row>
    <row r="3" spans="2:69" ht="15.5">
      <c r="B3" s="50" t="s">
        <v>901</v>
      </c>
      <c r="C3" s="52"/>
      <c r="D3" s="22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48"/>
    </row>
    <row r="4" spans="2:69" ht="15" customHeight="1">
      <c r="B4" s="19"/>
      <c r="C4" s="20"/>
      <c r="D4" s="21"/>
      <c r="E4" s="235" t="s">
        <v>191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49"/>
    </row>
    <row r="5" spans="2:69" ht="15" customHeight="1">
      <c r="B5" s="259" t="s">
        <v>902</v>
      </c>
      <c r="C5" s="260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50"/>
    </row>
    <row r="6" spans="2:69" ht="14">
      <c r="B6" s="259"/>
      <c r="C6" s="260"/>
      <c r="D6" s="22"/>
      <c r="E6" s="251">
        <v>2019</v>
      </c>
      <c r="F6" s="244">
        <v>2019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51">
        <f>+E6+1</f>
        <v>2020</v>
      </c>
      <c r="S6" s="244">
        <v>2020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51">
        <f>+R6+1</f>
        <v>2021</v>
      </c>
      <c r="AF6" s="244">
        <v>2021</v>
      </c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6"/>
      <c r="AR6" s="251">
        <f>+AE6+1</f>
        <v>2022</v>
      </c>
      <c r="AS6" s="252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4"/>
      <c r="BE6" s="255">
        <f>+AR6+1</f>
        <v>2023</v>
      </c>
      <c r="BF6" s="252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4"/>
    </row>
    <row r="7" spans="2:69" ht="14">
      <c r="B7" s="100"/>
      <c r="C7" s="101"/>
      <c r="D7" s="22"/>
      <c r="E7" s="251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1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1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1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6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 ht="14">
      <c r="B8" s="88" t="s">
        <v>903</v>
      </c>
      <c r="C8" s="115" t="s">
        <v>904</v>
      </c>
      <c r="D8" s="116" t="s">
        <v>127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</row>
    <row r="9" spans="2:69" s="118" customFormat="1" ht="14">
      <c r="B9" s="39" t="s">
        <v>905</v>
      </c>
      <c r="C9" s="92" t="s">
        <v>906</v>
      </c>
      <c r="D9" s="27" t="s">
        <v>127</v>
      </c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</row>
    <row r="10" spans="2:69" ht="14">
      <c r="B10" s="41" t="s">
        <v>907</v>
      </c>
      <c r="C10" s="93" t="s">
        <v>908</v>
      </c>
      <c r="D10" s="107" t="s">
        <v>127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</row>
    <row r="11" spans="2:69" ht="14">
      <c r="B11" s="41" t="s">
        <v>909</v>
      </c>
      <c r="C11" s="93" t="s">
        <v>910</v>
      </c>
      <c r="D11" s="107" t="s">
        <v>127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</row>
    <row r="12" spans="2:69" ht="14">
      <c r="B12" s="41" t="s">
        <v>911</v>
      </c>
      <c r="C12" s="93" t="s">
        <v>912</v>
      </c>
      <c r="D12" s="107" t="s">
        <v>127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</row>
    <row r="13" spans="2:69" ht="14">
      <c r="B13" s="41" t="s">
        <v>913</v>
      </c>
      <c r="C13" s="93" t="s">
        <v>914</v>
      </c>
      <c r="D13" s="107" t="s">
        <v>127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</row>
    <row r="14" spans="2:69" ht="14">
      <c r="B14" s="41" t="s">
        <v>915</v>
      </c>
      <c r="C14" s="93" t="s">
        <v>916</v>
      </c>
      <c r="D14" s="107" t="s">
        <v>127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</row>
    <row r="15" spans="2:69" ht="14">
      <c r="B15" s="41" t="s">
        <v>917</v>
      </c>
      <c r="C15" s="93" t="s">
        <v>918</v>
      </c>
      <c r="D15" s="107" t="s">
        <v>127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</row>
    <row r="16" spans="2:69" ht="14">
      <c r="B16" s="41" t="s">
        <v>919</v>
      </c>
      <c r="C16" s="93" t="s">
        <v>920</v>
      </c>
      <c r="D16" s="107" t="s">
        <v>127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</row>
    <row r="17" spans="2:69" ht="14">
      <c r="B17" s="42" t="s">
        <v>921</v>
      </c>
      <c r="C17" s="119" t="s">
        <v>922</v>
      </c>
      <c r="D17" s="120" t="s">
        <v>127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</row>
    <row r="18" spans="2:69" s="118" customFormat="1" ht="14">
      <c r="B18" s="39" t="s">
        <v>923</v>
      </c>
      <c r="C18" s="92" t="s">
        <v>924</v>
      </c>
      <c r="D18" s="204" t="s">
        <v>127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</row>
    <row r="19" spans="2:69" ht="14">
      <c r="B19" s="41" t="s">
        <v>925</v>
      </c>
      <c r="C19" s="93" t="s">
        <v>926</v>
      </c>
      <c r="D19" s="107" t="s">
        <v>127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</row>
    <row r="20" spans="2:69" ht="14">
      <c r="B20" s="41" t="s">
        <v>927</v>
      </c>
      <c r="C20" s="93" t="s">
        <v>928</v>
      </c>
      <c r="D20" s="107" t="s">
        <v>127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</row>
    <row r="21" spans="2:69" ht="14">
      <c r="B21" s="41" t="s">
        <v>929</v>
      </c>
      <c r="C21" s="93" t="s">
        <v>930</v>
      </c>
      <c r="D21" s="107" t="s">
        <v>127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</row>
    <row r="22" spans="2:69" ht="14">
      <c r="B22" s="41" t="s">
        <v>931</v>
      </c>
      <c r="C22" s="93" t="s">
        <v>932</v>
      </c>
      <c r="D22" s="107" t="s">
        <v>127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</row>
    <row r="23" spans="2:69" ht="14">
      <c r="B23" s="42" t="s">
        <v>933</v>
      </c>
      <c r="C23" s="97" t="s">
        <v>934</v>
      </c>
      <c r="D23" s="120" t="s">
        <v>127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</row>
    <row r="24" spans="2:69" s="118" customFormat="1" ht="14">
      <c r="B24" s="39" t="s">
        <v>935</v>
      </c>
      <c r="C24" s="92" t="s">
        <v>936</v>
      </c>
      <c r="D24" s="204" t="s">
        <v>127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</row>
    <row r="25" spans="2:69" ht="14">
      <c r="B25" s="41" t="s">
        <v>937</v>
      </c>
      <c r="C25" s="93" t="s">
        <v>938</v>
      </c>
      <c r="D25" s="107" t="s">
        <v>127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2:69" ht="14">
      <c r="B26" s="41" t="s">
        <v>939</v>
      </c>
      <c r="C26" s="93" t="s">
        <v>940</v>
      </c>
      <c r="D26" s="107" t="s">
        <v>127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</row>
    <row r="27" spans="2:69" ht="14">
      <c r="B27" s="41" t="s">
        <v>941</v>
      </c>
      <c r="C27" s="93" t="s">
        <v>942</v>
      </c>
      <c r="D27" s="107" t="s">
        <v>127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2:69" ht="14">
      <c r="B28" s="41" t="s">
        <v>943</v>
      </c>
      <c r="C28" s="93" t="s">
        <v>944</v>
      </c>
      <c r="D28" s="107" t="s">
        <v>127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</row>
    <row r="29" spans="2:69" ht="14">
      <c r="B29" s="41" t="s">
        <v>945</v>
      </c>
      <c r="C29" s="93" t="s">
        <v>946</v>
      </c>
      <c r="D29" s="107" t="s">
        <v>127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</row>
    <row r="30" spans="2:69" ht="14">
      <c r="B30" s="42" t="s">
        <v>947</v>
      </c>
      <c r="C30" s="97" t="s">
        <v>948</v>
      </c>
      <c r="D30" s="120" t="s">
        <v>127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</row>
    <row r="31" spans="2:69" s="118" customFormat="1" ht="14">
      <c r="B31" s="39" t="s">
        <v>949</v>
      </c>
      <c r="C31" s="92" t="s">
        <v>950</v>
      </c>
      <c r="D31" s="204" t="s">
        <v>127</v>
      </c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</row>
    <row r="32" spans="2:69" ht="14">
      <c r="B32" s="41" t="s">
        <v>951</v>
      </c>
      <c r="C32" s="93" t="s">
        <v>952</v>
      </c>
      <c r="D32" s="107" t="s">
        <v>127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</row>
    <row r="33" spans="2:69" ht="14">
      <c r="B33" s="41" t="s">
        <v>953</v>
      </c>
      <c r="C33" s="93" t="s">
        <v>954</v>
      </c>
      <c r="D33" s="107" t="s">
        <v>127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</row>
    <row r="34" spans="2:69" ht="14">
      <c r="B34" s="41" t="s">
        <v>955</v>
      </c>
      <c r="C34" s="93" t="s">
        <v>956</v>
      </c>
      <c r="D34" s="107" t="s">
        <v>127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</row>
    <row r="35" spans="2:69" ht="14">
      <c r="B35" s="41" t="s">
        <v>957</v>
      </c>
      <c r="C35" s="93" t="s">
        <v>958</v>
      </c>
      <c r="D35" s="107" t="s">
        <v>127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2:69" ht="14">
      <c r="B36" s="41" t="s">
        <v>959</v>
      </c>
      <c r="C36" s="93" t="s">
        <v>960</v>
      </c>
      <c r="D36" s="107" t="s">
        <v>127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2:69" ht="14">
      <c r="B37" s="41" t="s">
        <v>961</v>
      </c>
      <c r="C37" s="93" t="s">
        <v>962</v>
      </c>
      <c r="D37" s="107" t="s">
        <v>127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2:69" ht="14">
      <c r="B38" s="41" t="s">
        <v>963</v>
      </c>
      <c r="C38" s="93" t="s">
        <v>964</v>
      </c>
      <c r="D38" s="107" t="s">
        <v>127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2:69" ht="14">
      <c r="B39" s="41" t="s">
        <v>965</v>
      </c>
      <c r="C39" s="93" t="s">
        <v>966</v>
      </c>
      <c r="D39" s="107" t="s">
        <v>127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2:69" ht="14">
      <c r="B40" s="42" t="s">
        <v>967</v>
      </c>
      <c r="C40" s="97" t="s">
        <v>968</v>
      </c>
      <c r="D40" s="120" t="s">
        <v>127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</row>
    <row r="41" spans="2:69" s="118" customFormat="1" ht="14">
      <c r="B41" s="39" t="s">
        <v>969</v>
      </c>
      <c r="C41" s="92" t="s">
        <v>970</v>
      </c>
      <c r="D41" s="204" t="s">
        <v>127</v>
      </c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05"/>
      <c r="BO41" s="205"/>
      <c r="BP41" s="205"/>
      <c r="BQ41" s="205"/>
    </row>
    <row r="42" spans="2:69" ht="14">
      <c r="B42" s="41" t="s">
        <v>971</v>
      </c>
      <c r="C42" s="93" t="s">
        <v>972</v>
      </c>
      <c r="D42" s="107" t="s">
        <v>127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</row>
    <row r="43" spans="2:69" ht="14">
      <c r="B43" s="41" t="s">
        <v>973</v>
      </c>
      <c r="C43" s="93" t="s">
        <v>974</v>
      </c>
      <c r="D43" s="107" t="s">
        <v>127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</row>
    <row r="44" spans="2:69" ht="14">
      <c r="B44" s="41" t="s">
        <v>975</v>
      </c>
      <c r="C44" s="93" t="s">
        <v>976</v>
      </c>
      <c r="D44" s="107" t="s">
        <v>127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</row>
    <row r="45" spans="2:69" ht="14">
      <c r="B45" s="41" t="s">
        <v>977</v>
      </c>
      <c r="C45" s="93" t="s">
        <v>978</v>
      </c>
      <c r="D45" s="107" t="s">
        <v>127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</row>
    <row r="46" spans="2:69" ht="14">
      <c r="B46" s="41" t="s">
        <v>979</v>
      </c>
      <c r="C46" s="93" t="s">
        <v>980</v>
      </c>
      <c r="D46" s="107" t="s">
        <v>127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</row>
    <row r="47" spans="2:69" ht="14">
      <c r="B47" s="42" t="s">
        <v>981</v>
      </c>
      <c r="C47" s="97" t="s">
        <v>982</v>
      </c>
      <c r="D47" s="120" t="s">
        <v>127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</row>
    <row r="48" spans="2:69" s="118" customFormat="1" ht="14">
      <c r="B48" s="39" t="s">
        <v>983</v>
      </c>
      <c r="C48" s="92" t="s">
        <v>984</v>
      </c>
      <c r="D48" s="204" t="s">
        <v>127</v>
      </c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</row>
    <row r="49" spans="2:69" ht="14">
      <c r="B49" s="41" t="s">
        <v>985</v>
      </c>
      <c r="C49" s="93" t="s">
        <v>986</v>
      </c>
      <c r="D49" s="107" t="s">
        <v>127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</row>
    <row r="50" spans="2:69" ht="14">
      <c r="B50" s="41" t="s">
        <v>987</v>
      </c>
      <c r="C50" s="93" t="s">
        <v>988</v>
      </c>
      <c r="D50" s="107" t="s">
        <v>127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</row>
    <row r="51" spans="2:69" ht="14">
      <c r="B51" s="41" t="s">
        <v>989</v>
      </c>
      <c r="C51" s="93" t="s">
        <v>990</v>
      </c>
      <c r="D51" s="107" t="s">
        <v>127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</row>
    <row r="52" spans="2:69" ht="14">
      <c r="B52" s="41" t="s">
        <v>991</v>
      </c>
      <c r="C52" s="93" t="s">
        <v>992</v>
      </c>
      <c r="D52" s="107" t="s">
        <v>127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</row>
    <row r="53" spans="2:69" ht="14">
      <c r="B53" s="41" t="s">
        <v>993</v>
      </c>
      <c r="C53" s="93" t="s">
        <v>994</v>
      </c>
      <c r="D53" s="107" t="s">
        <v>127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</row>
    <row r="54" spans="2:69" ht="14">
      <c r="B54" s="42" t="s">
        <v>995</v>
      </c>
      <c r="C54" s="97" t="s">
        <v>996</v>
      </c>
      <c r="D54" s="120" t="s">
        <v>127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</row>
    <row r="55" spans="2:69" s="118" customFormat="1" ht="14">
      <c r="B55" s="39" t="s">
        <v>997</v>
      </c>
      <c r="C55" s="92" t="s">
        <v>998</v>
      </c>
      <c r="D55" s="204" t="s">
        <v>127</v>
      </c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</row>
    <row r="56" spans="2:69" ht="14">
      <c r="B56" s="41" t="s">
        <v>999</v>
      </c>
      <c r="C56" s="93" t="s">
        <v>1000</v>
      </c>
      <c r="D56" s="107" t="s">
        <v>127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</row>
    <row r="57" spans="2:69" ht="14">
      <c r="B57" s="41" t="s">
        <v>1001</v>
      </c>
      <c r="C57" s="93" t="s">
        <v>1002</v>
      </c>
      <c r="D57" s="107" t="s">
        <v>127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</row>
    <row r="58" spans="2:69" ht="14">
      <c r="B58" s="41" t="s">
        <v>1003</v>
      </c>
      <c r="C58" s="93" t="s">
        <v>1004</v>
      </c>
      <c r="D58" s="107" t="s">
        <v>127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</row>
    <row r="59" spans="2:69" ht="14">
      <c r="B59" s="41" t="s">
        <v>1005</v>
      </c>
      <c r="C59" s="93" t="s">
        <v>1006</v>
      </c>
      <c r="D59" s="107" t="s">
        <v>127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</row>
    <row r="60" spans="2:69" ht="14">
      <c r="B60" s="41" t="s">
        <v>1007</v>
      </c>
      <c r="C60" s="93" t="s">
        <v>1008</v>
      </c>
      <c r="D60" s="107" t="s">
        <v>127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</row>
    <row r="61" spans="2:69" ht="14">
      <c r="B61" s="42" t="s">
        <v>1009</v>
      </c>
      <c r="C61" s="97" t="s">
        <v>1010</v>
      </c>
      <c r="D61" s="120" t="s">
        <v>127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</row>
    <row r="62" spans="2:69" s="118" customFormat="1" ht="14">
      <c r="B62" s="39" t="s">
        <v>1011</v>
      </c>
      <c r="C62" s="92" t="s">
        <v>1012</v>
      </c>
      <c r="D62" s="204" t="s">
        <v>127</v>
      </c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</row>
    <row r="63" spans="2:69" ht="14">
      <c r="B63" s="41" t="s">
        <v>1013</v>
      </c>
      <c r="C63" s="93" t="s">
        <v>1014</v>
      </c>
      <c r="D63" s="107" t="s">
        <v>127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</row>
    <row r="64" spans="2:69" ht="14">
      <c r="B64" s="41" t="s">
        <v>1015</v>
      </c>
      <c r="C64" s="93" t="s">
        <v>1016</v>
      </c>
      <c r="D64" s="107" t="s">
        <v>127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</row>
    <row r="65" spans="2:69" ht="14">
      <c r="B65" s="41" t="s">
        <v>1017</v>
      </c>
      <c r="C65" s="93" t="s">
        <v>1018</v>
      </c>
      <c r="D65" s="107" t="s">
        <v>127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</row>
    <row r="66" spans="2:69" ht="14">
      <c r="B66" s="41" t="s">
        <v>1019</v>
      </c>
      <c r="C66" s="93" t="s">
        <v>1020</v>
      </c>
      <c r="D66" s="107" t="s">
        <v>127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</row>
    <row r="67" spans="2:69" ht="14">
      <c r="B67" s="41" t="s">
        <v>1021</v>
      </c>
      <c r="C67" s="93" t="s">
        <v>1022</v>
      </c>
      <c r="D67" s="107" t="s">
        <v>127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</row>
    <row r="68" spans="2:69" ht="14">
      <c r="B68" s="42" t="s">
        <v>1023</v>
      </c>
      <c r="C68" s="97" t="s">
        <v>1024</v>
      </c>
      <c r="D68" s="120" t="s">
        <v>127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</row>
    <row r="69" spans="2:69" s="118" customFormat="1" ht="14">
      <c r="B69" s="39" t="s">
        <v>1025</v>
      </c>
      <c r="C69" s="92" t="s">
        <v>1026</v>
      </c>
      <c r="D69" s="204" t="s">
        <v>127</v>
      </c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</row>
    <row r="70" spans="2:69" ht="14">
      <c r="B70" s="41" t="s">
        <v>1027</v>
      </c>
      <c r="C70" s="93" t="s">
        <v>1028</v>
      </c>
      <c r="D70" s="107" t="s">
        <v>127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</row>
    <row r="71" spans="2:69" ht="14">
      <c r="B71" s="41" t="s">
        <v>1029</v>
      </c>
      <c r="C71" s="93" t="s">
        <v>1030</v>
      </c>
      <c r="D71" s="107" t="s">
        <v>127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</row>
    <row r="72" spans="2:69" ht="14">
      <c r="B72" s="41" t="s">
        <v>1031</v>
      </c>
      <c r="C72" s="93" t="s">
        <v>1032</v>
      </c>
      <c r="D72" s="107" t="s">
        <v>127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</row>
    <row r="73" spans="2:69" ht="14">
      <c r="B73" s="41" t="s">
        <v>1033</v>
      </c>
      <c r="C73" s="93" t="s">
        <v>1034</v>
      </c>
      <c r="D73" s="107" t="s">
        <v>127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</row>
    <row r="74" spans="2:69" ht="14">
      <c r="B74" s="41" t="s">
        <v>1035</v>
      </c>
      <c r="C74" s="93" t="s">
        <v>1036</v>
      </c>
      <c r="D74" s="107" t="s">
        <v>127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</row>
    <row r="75" spans="2:69" ht="14">
      <c r="B75" s="41" t="s">
        <v>1037</v>
      </c>
      <c r="C75" s="93" t="s">
        <v>1038</v>
      </c>
      <c r="D75" s="107" t="s">
        <v>127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</row>
    <row r="76" spans="2:69" ht="14">
      <c r="B76" s="41" t="s">
        <v>1039</v>
      </c>
      <c r="C76" s="93" t="s">
        <v>1040</v>
      </c>
      <c r="D76" s="107" t="s">
        <v>127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</row>
    <row r="77" spans="2:69" ht="14">
      <c r="B77" s="42" t="s">
        <v>1041</v>
      </c>
      <c r="C77" s="97" t="s">
        <v>1042</v>
      </c>
      <c r="D77" s="120" t="s">
        <v>127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</row>
    <row r="78" spans="2:69" s="118" customFormat="1" ht="14">
      <c r="B78" s="39" t="s">
        <v>1043</v>
      </c>
      <c r="C78" s="92" t="s">
        <v>1044</v>
      </c>
      <c r="D78" s="204" t="s">
        <v>127</v>
      </c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  <c r="BI78" s="205"/>
      <c r="BJ78" s="205"/>
      <c r="BK78" s="205"/>
      <c r="BL78" s="205"/>
      <c r="BM78" s="205"/>
      <c r="BN78" s="205"/>
      <c r="BO78" s="205"/>
      <c r="BP78" s="205"/>
      <c r="BQ78" s="205"/>
    </row>
    <row r="79" spans="2:69" ht="14">
      <c r="B79" s="41" t="s">
        <v>1045</v>
      </c>
      <c r="C79" s="93" t="s">
        <v>1046</v>
      </c>
      <c r="D79" s="107" t="s">
        <v>127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</row>
    <row r="80" spans="2:69" ht="14">
      <c r="B80" s="41" t="s">
        <v>1047</v>
      </c>
      <c r="C80" s="93" t="s">
        <v>1048</v>
      </c>
      <c r="D80" s="107" t="s">
        <v>127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</row>
    <row r="81" spans="2:69" ht="14">
      <c r="B81" s="41" t="s">
        <v>1049</v>
      </c>
      <c r="C81" s="93" t="s">
        <v>1050</v>
      </c>
      <c r="D81" s="107" t="s">
        <v>127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</row>
    <row r="82" spans="2:69" ht="14">
      <c r="B82" s="41" t="s">
        <v>1051</v>
      </c>
      <c r="C82" s="93" t="s">
        <v>1052</v>
      </c>
      <c r="D82" s="107" t="s">
        <v>127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</row>
    <row r="83" spans="2:69" ht="14">
      <c r="B83" s="41" t="s">
        <v>1053</v>
      </c>
      <c r="C83" s="93" t="s">
        <v>1054</v>
      </c>
      <c r="D83" s="107" t="s">
        <v>127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</row>
    <row r="84" spans="2:69" ht="14">
      <c r="B84" s="41" t="s">
        <v>1055</v>
      </c>
      <c r="C84" s="93" t="s">
        <v>1056</v>
      </c>
      <c r="D84" s="107" t="s">
        <v>127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</row>
    <row r="85" spans="2:69" ht="14">
      <c r="B85" s="41" t="s">
        <v>1057</v>
      </c>
      <c r="C85" s="93" t="s">
        <v>1058</v>
      </c>
      <c r="D85" s="107" t="s">
        <v>127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</row>
    <row r="86" spans="2:69" ht="14">
      <c r="B86" s="41" t="s">
        <v>1059</v>
      </c>
      <c r="C86" s="93" t="s">
        <v>1060</v>
      </c>
      <c r="D86" s="107" t="s">
        <v>127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</row>
    <row r="87" spans="2:69" ht="14">
      <c r="B87" s="41" t="s">
        <v>1061</v>
      </c>
      <c r="C87" s="93" t="s">
        <v>1062</v>
      </c>
      <c r="D87" s="108" t="s">
        <v>127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</row>
    <row r="88" spans="2:69" ht="14">
      <c r="B88" s="121" t="s">
        <v>1063</v>
      </c>
      <c r="C88" s="122" t="s">
        <v>1064</v>
      </c>
      <c r="D88" s="122" t="s">
        <v>127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</row>
  </sheetData>
  <mergeCells count="14">
    <mergeCell ref="BE6:BE7"/>
    <mergeCell ref="BF6:BQ6"/>
    <mergeCell ref="B5:C6"/>
    <mergeCell ref="E2:BQ2"/>
    <mergeCell ref="E4:BQ5"/>
    <mergeCell ref="E3:BQ3"/>
    <mergeCell ref="E6:E7"/>
    <mergeCell ref="F6:Q6"/>
    <mergeCell ref="R6:R7"/>
    <mergeCell ref="S6:AD6"/>
    <mergeCell ref="AE6:AE7"/>
    <mergeCell ref="AF6:AQ6"/>
    <mergeCell ref="AR6:AR7"/>
    <mergeCell ref="AS6:BD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82A7D-A8FA-4C5B-A917-3346A5799BDE}">
  <dimension ref="B1:BR45"/>
  <sheetViews>
    <sheetView showGridLines="0" topLeftCell="D1" workbookViewId="0">
      <selection activeCell="BF1" sqref="BF1"/>
    </sheetView>
  </sheetViews>
  <sheetFormatPr baseColWidth="10" defaultColWidth="11.453125" defaultRowHeight="14" outlineLevelCol="1"/>
  <cols>
    <col min="1" max="2" width="11.453125" style="109"/>
    <col min="3" max="3" width="42.5429687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42.54296875" style="109" customWidth="1"/>
    <col min="308" max="562" width="11.453125" style="109"/>
    <col min="563" max="563" width="42.54296875" style="109" customWidth="1"/>
    <col min="564" max="818" width="11.453125" style="109"/>
    <col min="819" max="819" width="42.54296875" style="109" customWidth="1"/>
    <col min="820" max="1074" width="11.453125" style="109"/>
    <col min="1075" max="1075" width="42.54296875" style="109" customWidth="1"/>
    <col min="1076" max="1330" width="11.453125" style="109"/>
    <col min="1331" max="1331" width="42.54296875" style="109" customWidth="1"/>
    <col min="1332" max="1586" width="11.453125" style="109"/>
    <col min="1587" max="1587" width="42.54296875" style="109" customWidth="1"/>
    <col min="1588" max="1842" width="11.453125" style="109"/>
    <col min="1843" max="1843" width="42.54296875" style="109" customWidth="1"/>
    <col min="1844" max="2098" width="11.453125" style="109"/>
    <col min="2099" max="2099" width="42.54296875" style="109" customWidth="1"/>
    <col min="2100" max="2354" width="11.453125" style="109"/>
    <col min="2355" max="2355" width="42.54296875" style="109" customWidth="1"/>
    <col min="2356" max="2610" width="11.453125" style="109"/>
    <col min="2611" max="2611" width="42.54296875" style="109" customWidth="1"/>
    <col min="2612" max="2866" width="11.453125" style="109"/>
    <col min="2867" max="2867" width="42.54296875" style="109" customWidth="1"/>
    <col min="2868" max="3122" width="11.453125" style="109"/>
    <col min="3123" max="3123" width="42.54296875" style="109" customWidth="1"/>
    <col min="3124" max="3378" width="11.453125" style="109"/>
    <col min="3379" max="3379" width="42.54296875" style="109" customWidth="1"/>
    <col min="3380" max="3634" width="11.453125" style="109"/>
    <col min="3635" max="3635" width="42.54296875" style="109" customWidth="1"/>
    <col min="3636" max="3890" width="11.453125" style="109"/>
    <col min="3891" max="3891" width="42.54296875" style="109" customWidth="1"/>
    <col min="3892" max="4146" width="11.453125" style="109"/>
    <col min="4147" max="4147" width="42.54296875" style="109" customWidth="1"/>
    <col min="4148" max="4402" width="11.453125" style="109"/>
    <col min="4403" max="4403" width="42.54296875" style="109" customWidth="1"/>
    <col min="4404" max="4658" width="11.453125" style="109"/>
    <col min="4659" max="4659" width="42.54296875" style="109" customWidth="1"/>
    <col min="4660" max="4914" width="11.453125" style="109"/>
    <col min="4915" max="4915" width="42.54296875" style="109" customWidth="1"/>
    <col min="4916" max="5170" width="11.453125" style="109"/>
    <col min="5171" max="5171" width="42.54296875" style="109" customWidth="1"/>
    <col min="5172" max="5426" width="11.453125" style="109"/>
    <col min="5427" max="5427" width="42.54296875" style="109" customWidth="1"/>
    <col min="5428" max="5682" width="11.453125" style="109"/>
    <col min="5683" max="5683" width="42.54296875" style="109" customWidth="1"/>
    <col min="5684" max="5938" width="11.453125" style="109"/>
    <col min="5939" max="5939" width="42.54296875" style="109" customWidth="1"/>
    <col min="5940" max="6194" width="11.453125" style="109"/>
    <col min="6195" max="6195" width="42.54296875" style="109" customWidth="1"/>
    <col min="6196" max="6450" width="11.453125" style="109"/>
    <col min="6451" max="6451" width="42.54296875" style="109" customWidth="1"/>
    <col min="6452" max="6706" width="11.453125" style="109"/>
    <col min="6707" max="6707" width="42.54296875" style="109" customWidth="1"/>
    <col min="6708" max="6962" width="11.453125" style="109"/>
    <col min="6963" max="6963" width="42.54296875" style="109" customWidth="1"/>
    <col min="6964" max="7218" width="11.453125" style="109"/>
    <col min="7219" max="7219" width="42.54296875" style="109" customWidth="1"/>
    <col min="7220" max="7474" width="11.453125" style="109"/>
    <col min="7475" max="7475" width="42.54296875" style="109" customWidth="1"/>
    <col min="7476" max="7730" width="11.453125" style="109"/>
    <col min="7731" max="7731" width="42.54296875" style="109" customWidth="1"/>
    <col min="7732" max="7986" width="11.453125" style="109"/>
    <col min="7987" max="7987" width="42.54296875" style="109" customWidth="1"/>
    <col min="7988" max="8242" width="11.453125" style="109"/>
    <col min="8243" max="8243" width="42.54296875" style="109" customWidth="1"/>
    <col min="8244" max="8498" width="11.453125" style="109"/>
    <col min="8499" max="8499" width="42.54296875" style="109" customWidth="1"/>
    <col min="8500" max="8754" width="11.453125" style="109"/>
    <col min="8755" max="8755" width="42.54296875" style="109" customWidth="1"/>
    <col min="8756" max="9010" width="11.453125" style="109"/>
    <col min="9011" max="9011" width="42.54296875" style="109" customWidth="1"/>
    <col min="9012" max="9266" width="11.453125" style="109"/>
    <col min="9267" max="9267" width="42.54296875" style="109" customWidth="1"/>
    <col min="9268" max="9522" width="11.453125" style="109"/>
    <col min="9523" max="9523" width="42.54296875" style="109" customWidth="1"/>
    <col min="9524" max="9778" width="11.453125" style="109"/>
    <col min="9779" max="9779" width="42.54296875" style="109" customWidth="1"/>
    <col min="9780" max="10034" width="11.453125" style="109"/>
    <col min="10035" max="10035" width="42.54296875" style="109" customWidth="1"/>
    <col min="10036" max="10290" width="11.453125" style="109"/>
    <col min="10291" max="10291" width="42.54296875" style="109" customWidth="1"/>
    <col min="10292" max="10546" width="11.453125" style="109"/>
    <col min="10547" max="10547" width="42.54296875" style="109" customWidth="1"/>
    <col min="10548" max="10802" width="11.453125" style="109"/>
    <col min="10803" max="10803" width="42.54296875" style="109" customWidth="1"/>
    <col min="10804" max="11058" width="11.453125" style="109"/>
    <col min="11059" max="11059" width="42.54296875" style="109" customWidth="1"/>
    <col min="11060" max="11314" width="11.453125" style="109"/>
    <col min="11315" max="11315" width="42.54296875" style="109" customWidth="1"/>
    <col min="11316" max="11570" width="11.453125" style="109"/>
    <col min="11571" max="11571" width="42.54296875" style="109" customWidth="1"/>
    <col min="11572" max="11826" width="11.453125" style="109"/>
    <col min="11827" max="11827" width="42.54296875" style="109" customWidth="1"/>
    <col min="11828" max="12082" width="11.453125" style="109"/>
    <col min="12083" max="12083" width="42.54296875" style="109" customWidth="1"/>
    <col min="12084" max="12338" width="11.453125" style="109"/>
    <col min="12339" max="12339" width="42.54296875" style="109" customWidth="1"/>
    <col min="12340" max="12594" width="11.453125" style="109"/>
    <col min="12595" max="12595" width="42.54296875" style="109" customWidth="1"/>
    <col min="12596" max="12850" width="11.453125" style="109"/>
    <col min="12851" max="12851" width="42.54296875" style="109" customWidth="1"/>
    <col min="12852" max="13106" width="11.453125" style="109"/>
    <col min="13107" max="13107" width="42.54296875" style="109" customWidth="1"/>
    <col min="13108" max="13362" width="11.453125" style="109"/>
    <col min="13363" max="13363" width="42.54296875" style="109" customWidth="1"/>
    <col min="13364" max="13618" width="11.453125" style="109"/>
    <col min="13619" max="13619" width="42.54296875" style="109" customWidth="1"/>
    <col min="13620" max="13874" width="11.453125" style="109"/>
    <col min="13875" max="13875" width="42.54296875" style="109" customWidth="1"/>
    <col min="13876" max="14130" width="11.453125" style="109"/>
    <col min="14131" max="14131" width="42.54296875" style="109" customWidth="1"/>
    <col min="14132" max="14386" width="11.453125" style="109"/>
    <col min="14387" max="14387" width="42.54296875" style="109" customWidth="1"/>
    <col min="14388" max="14642" width="11.453125" style="109"/>
    <col min="14643" max="14643" width="42.54296875" style="109" customWidth="1"/>
    <col min="14644" max="14898" width="11.453125" style="109"/>
    <col min="14899" max="14899" width="42.54296875" style="109" customWidth="1"/>
    <col min="14900" max="15154" width="11.453125" style="109"/>
    <col min="15155" max="15155" width="42.54296875" style="109" customWidth="1"/>
    <col min="15156" max="15410" width="11.453125" style="109"/>
    <col min="15411" max="15411" width="42.54296875" style="109" customWidth="1"/>
    <col min="15412" max="15666" width="11.453125" style="109"/>
    <col min="15667" max="15667" width="42.54296875" style="109" customWidth="1"/>
    <col min="15668" max="15922" width="11.453125" style="109"/>
    <col min="15923" max="15923" width="42.54296875" style="109" customWidth="1"/>
    <col min="15924" max="16178" width="11.453125" style="109"/>
    <col min="16179" max="16179" width="42.54296875" style="109" customWidth="1"/>
    <col min="16180" max="16384" width="11.453125" style="109"/>
  </cols>
  <sheetData>
    <row r="1" spans="2:69">
      <c r="B1" s="144" t="s">
        <v>118</v>
      </c>
    </row>
    <row r="2" spans="2:69" ht="15.5">
      <c r="B2" s="50" t="s">
        <v>119</v>
      </c>
      <c r="C2" s="51"/>
      <c r="D2" s="27"/>
      <c r="E2" s="231" t="str">
        <f>+'Erogación funciones de Gobierno'!E2:U2</f>
        <v>Gobierno Central Consolidado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</row>
    <row r="3" spans="2:69" ht="15.5">
      <c r="B3" s="50" t="s">
        <v>1065</v>
      </c>
      <c r="C3" s="52"/>
      <c r="D3" s="22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34"/>
    </row>
    <row r="4" spans="2:69" ht="14.25" customHeight="1">
      <c r="B4" s="19"/>
      <c r="C4" s="20"/>
      <c r="D4" s="21"/>
      <c r="E4" s="235" t="s">
        <v>1066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</row>
    <row r="5" spans="2:69" ht="14.25" customHeight="1">
      <c r="B5" s="257" t="s">
        <v>1067</v>
      </c>
      <c r="C5" s="258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</row>
    <row r="6" spans="2:69" ht="36" customHeight="1">
      <c r="B6" s="257"/>
      <c r="C6" s="258"/>
      <c r="D6" s="22"/>
      <c r="E6" s="251">
        <v>2019</v>
      </c>
      <c r="F6" s="244">
        <v>2019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51">
        <f>+E6+1</f>
        <v>2020</v>
      </c>
      <c r="S6" s="244">
        <v>2020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51">
        <f>+R6+1</f>
        <v>2021</v>
      </c>
      <c r="AF6" s="244">
        <v>2021</v>
      </c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6"/>
      <c r="AR6" s="251">
        <f>+AE6+1</f>
        <v>2022</v>
      </c>
      <c r="AS6" s="252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4"/>
      <c r="BE6" s="255">
        <f>+AR6+1</f>
        <v>2023</v>
      </c>
      <c r="BF6" s="252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4"/>
    </row>
    <row r="7" spans="2:69">
      <c r="B7" s="100"/>
      <c r="C7" s="101"/>
      <c r="D7" s="22"/>
      <c r="E7" s="251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1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1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1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6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88" t="s">
        <v>1068</v>
      </c>
      <c r="C8" s="89" t="s">
        <v>1069</v>
      </c>
      <c r="D8" s="176" t="s">
        <v>127</v>
      </c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</row>
    <row r="9" spans="2:69">
      <c r="B9" s="39" t="s">
        <v>1070</v>
      </c>
      <c r="C9" s="92" t="s">
        <v>1071</v>
      </c>
      <c r="D9" s="107" t="s">
        <v>127</v>
      </c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</row>
    <row r="10" spans="2:69">
      <c r="B10" s="41" t="s">
        <v>1072</v>
      </c>
      <c r="C10" s="93" t="s">
        <v>1073</v>
      </c>
      <c r="D10" s="107" t="s">
        <v>127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</row>
    <row r="11" spans="2:69">
      <c r="B11" s="41" t="s">
        <v>1074</v>
      </c>
      <c r="C11" s="94" t="s">
        <v>1075</v>
      </c>
      <c r="D11" s="107" t="s">
        <v>127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1076</v>
      </c>
      <c r="C12" s="178" t="s">
        <v>1077</v>
      </c>
      <c r="D12" s="107" t="s">
        <v>127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1078</v>
      </c>
      <c r="C13" s="178" t="s">
        <v>1079</v>
      </c>
      <c r="D13" s="107" t="s">
        <v>127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1080</v>
      </c>
      <c r="C14" s="94" t="s">
        <v>1081</v>
      </c>
      <c r="D14" s="107" t="s">
        <v>127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41" t="s">
        <v>1082</v>
      </c>
      <c r="C15" s="94" t="s">
        <v>1083</v>
      </c>
      <c r="D15" s="107" t="s">
        <v>127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</row>
    <row r="16" spans="2:69">
      <c r="B16" s="41" t="s">
        <v>1084</v>
      </c>
      <c r="C16" s="94" t="s">
        <v>1085</v>
      </c>
      <c r="D16" s="107" t="s">
        <v>127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</row>
    <row r="17" spans="2:69">
      <c r="B17" s="41" t="s">
        <v>1086</v>
      </c>
      <c r="C17" s="93" t="s">
        <v>1087</v>
      </c>
      <c r="D17" s="107" t="s">
        <v>127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2:69">
      <c r="B18" s="41" t="s">
        <v>1088</v>
      </c>
      <c r="C18" s="93" t="s">
        <v>1089</v>
      </c>
      <c r="D18" s="107" t="s">
        <v>127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1090</v>
      </c>
      <c r="C19" s="93" t="s">
        <v>1091</v>
      </c>
      <c r="D19" s="107" t="s">
        <v>127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1092</v>
      </c>
      <c r="C20" s="93" t="s">
        <v>1093</v>
      </c>
      <c r="D20" s="107" t="s">
        <v>127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2" t="s">
        <v>1094</v>
      </c>
      <c r="C21" s="97" t="s">
        <v>1095</v>
      </c>
      <c r="D21" s="120" t="s">
        <v>127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39" t="s">
        <v>1096</v>
      </c>
      <c r="C22" s="92" t="s">
        <v>1097</v>
      </c>
      <c r="D22" s="107" t="s">
        <v>127</v>
      </c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</row>
    <row r="23" spans="2:69">
      <c r="B23" s="41" t="s">
        <v>1098</v>
      </c>
      <c r="C23" s="93" t="s">
        <v>1073</v>
      </c>
      <c r="D23" s="107" t="s">
        <v>127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1099</v>
      </c>
      <c r="C24" s="93" t="s">
        <v>1100</v>
      </c>
      <c r="D24" s="107" t="s">
        <v>127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1" t="s">
        <v>1101</v>
      </c>
      <c r="C25" s="93" t="s">
        <v>1102</v>
      </c>
      <c r="D25" s="107" t="s">
        <v>127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23" t="s">
        <v>1103</v>
      </c>
      <c r="C26" s="99" t="s">
        <v>1104</v>
      </c>
      <c r="D26" s="108" t="s">
        <v>127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179" t="s">
        <v>1105</v>
      </c>
      <c r="C27" s="115" t="s">
        <v>1106</v>
      </c>
      <c r="D27" s="180" t="s">
        <v>127</v>
      </c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</row>
    <row r="28" spans="2:69">
      <c r="B28" s="39" t="s">
        <v>1107</v>
      </c>
      <c r="C28" s="92" t="s">
        <v>1108</v>
      </c>
      <c r="D28" s="107" t="s">
        <v>127</v>
      </c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</row>
    <row r="29" spans="2:69">
      <c r="B29" s="41" t="s">
        <v>1109</v>
      </c>
      <c r="C29" s="93" t="s">
        <v>1073</v>
      </c>
      <c r="D29" s="107" t="s">
        <v>127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1110</v>
      </c>
      <c r="C30" s="94" t="s">
        <v>1075</v>
      </c>
      <c r="D30" s="107" t="s">
        <v>127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41" t="s">
        <v>1111</v>
      </c>
      <c r="C31" s="178" t="s">
        <v>1077</v>
      </c>
      <c r="D31" s="107" t="s">
        <v>127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</row>
    <row r="32" spans="2:69">
      <c r="B32" s="41" t="s">
        <v>1112</v>
      </c>
      <c r="C32" s="178" t="s">
        <v>1079</v>
      </c>
      <c r="D32" s="107" t="s">
        <v>127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1113</v>
      </c>
      <c r="C33" s="94" t="s">
        <v>1081</v>
      </c>
      <c r="D33" s="107" t="s">
        <v>127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41" t="s">
        <v>1114</v>
      </c>
      <c r="C34" s="94" t="s">
        <v>1083</v>
      </c>
      <c r="D34" s="107" t="s">
        <v>127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41" t="s">
        <v>1115</v>
      </c>
      <c r="C35" s="94" t="s">
        <v>1085</v>
      </c>
      <c r="D35" s="107" t="s">
        <v>127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1116</v>
      </c>
      <c r="C36" s="93" t="s">
        <v>1087</v>
      </c>
      <c r="D36" s="107" t="s">
        <v>127</v>
      </c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</row>
    <row r="37" spans="2:69">
      <c r="B37" s="41" t="s">
        <v>1117</v>
      </c>
      <c r="C37" s="93" t="s">
        <v>1089</v>
      </c>
      <c r="D37" s="107" t="s">
        <v>127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  <row r="38" spans="2:69">
      <c r="B38" s="41" t="s">
        <v>1118</v>
      </c>
      <c r="C38" s="93" t="s">
        <v>1091</v>
      </c>
      <c r="D38" s="107" t="s">
        <v>127</v>
      </c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</row>
    <row r="39" spans="2:69">
      <c r="B39" s="41" t="s">
        <v>1119</v>
      </c>
      <c r="C39" s="93" t="s">
        <v>1093</v>
      </c>
      <c r="D39" s="107" t="s">
        <v>127</v>
      </c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</row>
    <row r="40" spans="2:69">
      <c r="B40" s="42" t="s">
        <v>1120</v>
      </c>
      <c r="C40" s="97" t="s">
        <v>1095</v>
      </c>
      <c r="D40" s="120" t="s">
        <v>127</v>
      </c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</row>
    <row r="41" spans="2:69">
      <c r="B41" s="39" t="s">
        <v>1121</v>
      </c>
      <c r="C41" s="92" t="s">
        <v>1122</v>
      </c>
      <c r="D41" s="107" t="s">
        <v>127</v>
      </c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</row>
    <row r="42" spans="2:69">
      <c r="B42" s="41" t="s">
        <v>1123</v>
      </c>
      <c r="C42" s="93" t="s">
        <v>1073</v>
      </c>
      <c r="D42" s="107" t="s">
        <v>127</v>
      </c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</row>
    <row r="43" spans="2:69">
      <c r="B43" s="41" t="s">
        <v>1124</v>
      </c>
      <c r="C43" s="93" t="s">
        <v>1100</v>
      </c>
      <c r="D43" s="107" t="s">
        <v>127</v>
      </c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</row>
    <row r="44" spans="2:69">
      <c r="B44" s="41" t="s">
        <v>1125</v>
      </c>
      <c r="C44" s="93" t="s">
        <v>1102</v>
      </c>
      <c r="D44" s="107" t="s">
        <v>127</v>
      </c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</row>
    <row r="45" spans="2:69">
      <c r="B45" s="23" t="s">
        <v>1126</v>
      </c>
      <c r="C45" s="99" t="s">
        <v>1104</v>
      </c>
      <c r="D45" s="108" t="s">
        <v>127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</row>
  </sheetData>
  <mergeCells count="14">
    <mergeCell ref="B5:C6"/>
    <mergeCell ref="E6:E7"/>
    <mergeCell ref="R6:R7"/>
    <mergeCell ref="AE6:AE7"/>
    <mergeCell ref="E4:BQ5"/>
    <mergeCell ref="E2:BQ2"/>
    <mergeCell ref="E3:BQ3"/>
    <mergeCell ref="F6:Q6"/>
    <mergeCell ref="S6:AD6"/>
    <mergeCell ref="AF6:AQ6"/>
    <mergeCell ref="AR6:AR7"/>
    <mergeCell ref="AS6:BD6"/>
    <mergeCell ref="BE6:BE7"/>
    <mergeCell ref="BF6:BQ6"/>
  </mergeCells>
  <hyperlinks>
    <hyperlink ref="B1" location="Indice!A1" display="Regresar" xr:uid="{EC9DDFC5-0D64-4A27-BD4B-9D543B24FEAD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54FD-A40E-4E34-A4E9-29FF6A85A6E9}">
  <dimension ref="B1:BR45"/>
  <sheetViews>
    <sheetView showGridLines="0" topLeftCell="E1" workbookViewId="0">
      <selection activeCell="BF1" sqref="BF1"/>
    </sheetView>
  </sheetViews>
  <sheetFormatPr baseColWidth="10" defaultColWidth="11.453125" defaultRowHeight="14" outlineLevelCol="1"/>
  <cols>
    <col min="1" max="2" width="11.453125" style="109"/>
    <col min="3" max="3" width="61.179687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61.1796875" style="109" customWidth="1"/>
    <col min="308" max="562" width="11.453125" style="109"/>
    <col min="563" max="563" width="61.1796875" style="109" customWidth="1"/>
    <col min="564" max="818" width="11.453125" style="109"/>
    <col min="819" max="819" width="61.1796875" style="109" customWidth="1"/>
    <col min="820" max="1074" width="11.453125" style="109"/>
    <col min="1075" max="1075" width="61.1796875" style="109" customWidth="1"/>
    <col min="1076" max="1330" width="11.453125" style="109"/>
    <col min="1331" max="1331" width="61.1796875" style="109" customWidth="1"/>
    <col min="1332" max="1586" width="11.453125" style="109"/>
    <col min="1587" max="1587" width="61.1796875" style="109" customWidth="1"/>
    <col min="1588" max="1842" width="11.453125" style="109"/>
    <col min="1843" max="1843" width="61.1796875" style="109" customWidth="1"/>
    <col min="1844" max="2098" width="11.453125" style="109"/>
    <col min="2099" max="2099" width="61.1796875" style="109" customWidth="1"/>
    <col min="2100" max="2354" width="11.453125" style="109"/>
    <col min="2355" max="2355" width="61.1796875" style="109" customWidth="1"/>
    <col min="2356" max="2610" width="11.453125" style="109"/>
    <col min="2611" max="2611" width="61.1796875" style="109" customWidth="1"/>
    <col min="2612" max="2866" width="11.453125" style="109"/>
    <col min="2867" max="2867" width="61.1796875" style="109" customWidth="1"/>
    <col min="2868" max="3122" width="11.453125" style="109"/>
    <col min="3123" max="3123" width="61.1796875" style="109" customWidth="1"/>
    <col min="3124" max="3378" width="11.453125" style="109"/>
    <col min="3379" max="3379" width="61.1796875" style="109" customWidth="1"/>
    <col min="3380" max="3634" width="11.453125" style="109"/>
    <col min="3635" max="3635" width="61.1796875" style="109" customWidth="1"/>
    <col min="3636" max="3890" width="11.453125" style="109"/>
    <col min="3891" max="3891" width="61.1796875" style="109" customWidth="1"/>
    <col min="3892" max="4146" width="11.453125" style="109"/>
    <col min="4147" max="4147" width="61.1796875" style="109" customWidth="1"/>
    <col min="4148" max="4402" width="11.453125" style="109"/>
    <col min="4403" max="4403" width="61.1796875" style="109" customWidth="1"/>
    <col min="4404" max="4658" width="11.453125" style="109"/>
    <col min="4659" max="4659" width="61.1796875" style="109" customWidth="1"/>
    <col min="4660" max="4914" width="11.453125" style="109"/>
    <col min="4915" max="4915" width="61.1796875" style="109" customWidth="1"/>
    <col min="4916" max="5170" width="11.453125" style="109"/>
    <col min="5171" max="5171" width="61.1796875" style="109" customWidth="1"/>
    <col min="5172" max="5426" width="11.453125" style="109"/>
    <col min="5427" max="5427" width="61.1796875" style="109" customWidth="1"/>
    <col min="5428" max="5682" width="11.453125" style="109"/>
    <col min="5683" max="5683" width="61.1796875" style="109" customWidth="1"/>
    <col min="5684" max="5938" width="11.453125" style="109"/>
    <col min="5939" max="5939" width="61.1796875" style="109" customWidth="1"/>
    <col min="5940" max="6194" width="11.453125" style="109"/>
    <col min="6195" max="6195" width="61.1796875" style="109" customWidth="1"/>
    <col min="6196" max="6450" width="11.453125" style="109"/>
    <col min="6451" max="6451" width="61.1796875" style="109" customWidth="1"/>
    <col min="6452" max="6706" width="11.453125" style="109"/>
    <col min="6707" max="6707" width="61.1796875" style="109" customWidth="1"/>
    <col min="6708" max="6962" width="11.453125" style="109"/>
    <col min="6963" max="6963" width="61.1796875" style="109" customWidth="1"/>
    <col min="6964" max="7218" width="11.453125" style="109"/>
    <col min="7219" max="7219" width="61.1796875" style="109" customWidth="1"/>
    <col min="7220" max="7474" width="11.453125" style="109"/>
    <col min="7475" max="7475" width="61.1796875" style="109" customWidth="1"/>
    <col min="7476" max="7730" width="11.453125" style="109"/>
    <col min="7731" max="7731" width="61.1796875" style="109" customWidth="1"/>
    <col min="7732" max="7986" width="11.453125" style="109"/>
    <col min="7987" max="7987" width="61.1796875" style="109" customWidth="1"/>
    <col min="7988" max="8242" width="11.453125" style="109"/>
    <col min="8243" max="8243" width="61.1796875" style="109" customWidth="1"/>
    <col min="8244" max="8498" width="11.453125" style="109"/>
    <col min="8499" max="8499" width="61.1796875" style="109" customWidth="1"/>
    <col min="8500" max="8754" width="11.453125" style="109"/>
    <col min="8755" max="8755" width="61.1796875" style="109" customWidth="1"/>
    <col min="8756" max="9010" width="11.453125" style="109"/>
    <col min="9011" max="9011" width="61.1796875" style="109" customWidth="1"/>
    <col min="9012" max="9266" width="11.453125" style="109"/>
    <col min="9267" max="9267" width="61.1796875" style="109" customWidth="1"/>
    <col min="9268" max="9522" width="11.453125" style="109"/>
    <col min="9523" max="9523" width="61.1796875" style="109" customWidth="1"/>
    <col min="9524" max="9778" width="11.453125" style="109"/>
    <col min="9779" max="9779" width="61.1796875" style="109" customWidth="1"/>
    <col min="9780" max="10034" width="11.453125" style="109"/>
    <col min="10035" max="10035" width="61.1796875" style="109" customWidth="1"/>
    <col min="10036" max="10290" width="11.453125" style="109"/>
    <col min="10291" max="10291" width="61.1796875" style="109" customWidth="1"/>
    <col min="10292" max="10546" width="11.453125" style="109"/>
    <col min="10547" max="10547" width="61.1796875" style="109" customWidth="1"/>
    <col min="10548" max="10802" width="11.453125" style="109"/>
    <col min="10803" max="10803" width="61.1796875" style="109" customWidth="1"/>
    <col min="10804" max="11058" width="11.453125" style="109"/>
    <col min="11059" max="11059" width="61.1796875" style="109" customWidth="1"/>
    <col min="11060" max="11314" width="11.453125" style="109"/>
    <col min="11315" max="11315" width="61.1796875" style="109" customWidth="1"/>
    <col min="11316" max="11570" width="11.453125" style="109"/>
    <col min="11571" max="11571" width="61.1796875" style="109" customWidth="1"/>
    <col min="11572" max="11826" width="11.453125" style="109"/>
    <col min="11827" max="11827" width="61.1796875" style="109" customWidth="1"/>
    <col min="11828" max="12082" width="11.453125" style="109"/>
    <col min="12083" max="12083" width="61.1796875" style="109" customWidth="1"/>
    <col min="12084" max="12338" width="11.453125" style="109"/>
    <col min="12339" max="12339" width="61.1796875" style="109" customWidth="1"/>
    <col min="12340" max="12594" width="11.453125" style="109"/>
    <col min="12595" max="12595" width="61.1796875" style="109" customWidth="1"/>
    <col min="12596" max="12850" width="11.453125" style="109"/>
    <col min="12851" max="12851" width="61.1796875" style="109" customWidth="1"/>
    <col min="12852" max="13106" width="11.453125" style="109"/>
    <col min="13107" max="13107" width="61.1796875" style="109" customWidth="1"/>
    <col min="13108" max="13362" width="11.453125" style="109"/>
    <col min="13363" max="13363" width="61.1796875" style="109" customWidth="1"/>
    <col min="13364" max="13618" width="11.453125" style="109"/>
    <col min="13619" max="13619" width="61.1796875" style="109" customWidth="1"/>
    <col min="13620" max="13874" width="11.453125" style="109"/>
    <col min="13875" max="13875" width="61.1796875" style="109" customWidth="1"/>
    <col min="13876" max="14130" width="11.453125" style="109"/>
    <col min="14131" max="14131" width="61.1796875" style="109" customWidth="1"/>
    <col min="14132" max="14386" width="11.453125" style="109"/>
    <col min="14387" max="14387" width="61.1796875" style="109" customWidth="1"/>
    <col min="14388" max="14642" width="11.453125" style="109"/>
    <col min="14643" max="14643" width="61.1796875" style="109" customWidth="1"/>
    <col min="14644" max="14898" width="11.453125" style="109"/>
    <col min="14899" max="14899" width="61.1796875" style="109" customWidth="1"/>
    <col min="14900" max="15154" width="11.453125" style="109"/>
    <col min="15155" max="15155" width="61.1796875" style="109" customWidth="1"/>
    <col min="15156" max="15410" width="11.453125" style="109"/>
    <col min="15411" max="15411" width="61.1796875" style="109" customWidth="1"/>
    <col min="15412" max="15666" width="11.453125" style="109"/>
    <col min="15667" max="15667" width="61.1796875" style="109" customWidth="1"/>
    <col min="15668" max="15922" width="11.453125" style="109"/>
    <col min="15923" max="15923" width="61.1796875" style="109" customWidth="1"/>
    <col min="15924" max="16178" width="11.453125" style="109"/>
    <col min="16179" max="16179" width="61.1796875" style="109" customWidth="1"/>
    <col min="16180" max="16384" width="11.453125" style="109"/>
  </cols>
  <sheetData>
    <row r="1" spans="2:69">
      <c r="B1" s="144" t="s">
        <v>118</v>
      </c>
    </row>
    <row r="2" spans="2:69" ht="15.5">
      <c r="B2" s="50" t="s">
        <v>119</v>
      </c>
      <c r="C2" s="51"/>
      <c r="D2" s="27"/>
      <c r="E2" s="231" t="str">
        <f>+'Transacciones A-P Fin. por Sect'!E2:BO2</f>
        <v>Gobierno Central Consolidado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47"/>
    </row>
    <row r="3" spans="2:69" ht="15.5">
      <c r="B3" s="50" t="s">
        <v>1127</v>
      </c>
      <c r="C3" s="52"/>
      <c r="D3" s="22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48"/>
    </row>
    <row r="4" spans="2:69" ht="15" customHeight="1">
      <c r="B4" s="19"/>
      <c r="C4" s="20"/>
      <c r="D4" s="21"/>
      <c r="E4" s="235" t="s">
        <v>1066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49"/>
    </row>
    <row r="5" spans="2:69" ht="15" customHeight="1">
      <c r="B5" s="257" t="s">
        <v>1128</v>
      </c>
      <c r="C5" s="258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50"/>
    </row>
    <row r="6" spans="2:69" ht="24.75" customHeight="1">
      <c r="B6" s="257"/>
      <c r="C6" s="258"/>
      <c r="D6" s="22"/>
      <c r="E6" s="251">
        <v>2019</v>
      </c>
      <c r="F6" s="244">
        <v>2019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51">
        <f>+E6+1</f>
        <v>2020</v>
      </c>
      <c r="S6" s="244">
        <v>2020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51">
        <f>+R6+1</f>
        <v>2021</v>
      </c>
      <c r="AF6" s="244">
        <v>2021</v>
      </c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6"/>
      <c r="AR6" s="251">
        <f>+AE6+1</f>
        <v>2022</v>
      </c>
      <c r="AS6" s="252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4"/>
      <c r="BE6" s="255">
        <f>+AR6+1</f>
        <v>2023</v>
      </c>
      <c r="BF6" s="252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4"/>
    </row>
    <row r="7" spans="2:69">
      <c r="B7" s="100"/>
      <c r="C7" s="101"/>
      <c r="D7" s="22"/>
      <c r="E7" s="251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1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1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1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6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145" t="s">
        <v>1129</v>
      </c>
      <c r="C8" s="146" t="s">
        <v>1130</v>
      </c>
      <c r="D8" s="181" t="s">
        <v>127</v>
      </c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</row>
    <row r="9" spans="2:69">
      <c r="B9" s="39" t="s">
        <v>1131</v>
      </c>
      <c r="C9" s="92" t="s">
        <v>1132</v>
      </c>
      <c r="D9" s="107" t="s">
        <v>127</v>
      </c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</row>
    <row r="10" spans="2:69">
      <c r="B10" s="41" t="s">
        <v>1133</v>
      </c>
      <c r="C10" s="93" t="s">
        <v>1073</v>
      </c>
      <c r="D10" s="107" t="s">
        <v>127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</row>
    <row r="11" spans="2:69">
      <c r="B11" s="41" t="s">
        <v>1134</v>
      </c>
      <c r="C11" s="94" t="s">
        <v>1075</v>
      </c>
      <c r="D11" s="107" t="s">
        <v>127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</row>
    <row r="12" spans="2:69">
      <c r="B12" s="41" t="s">
        <v>1135</v>
      </c>
      <c r="C12" s="178" t="s">
        <v>1077</v>
      </c>
      <c r="D12" s="107" t="s">
        <v>127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</row>
    <row r="13" spans="2:69">
      <c r="B13" s="41" t="s">
        <v>1136</v>
      </c>
      <c r="C13" s="178" t="s">
        <v>1079</v>
      </c>
      <c r="D13" s="107" t="s">
        <v>127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</row>
    <row r="14" spans="2:69">
      <c r="B14" s="41" t="s">
        <v>1137</v>
      </c>
      <c r="C14" s="94" t="s">
        <v>1081</v>
      </c>
      <c r="D14" s="107" t="s">
        <v>127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</row>
    <row r="15" spans="2:69">
      <c r="B15" s="41" t="s">
        <v>1138</v>
      </c>
      <c r="C15" s="94" t="s">
        <v>1083</v>
      </c>
      <c r="D15" s="107" t="s">
        <v>127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</row>
    <row r="16" spans="2:69">
      <c r="B16" s="41" t="s">
        <v>1139</v>
      </c>
      <c r="C16" s="94" t="s">
        <v>1085</v>
      </c>
      <c r="D16" s="107" t="s">
        <v>127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</row>
    <row r="17" spans="2:69">
      <c r="B17" s="41" t="s">
        <v>1140</v>
      </c>
      <c r="C17" s="93" t="s">
        <v>1087</v>
      </c>
      <c r="D17" s="107" t="s">
        <v>127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</row>
    <row r="18" spans="2:69">
      <c r="B18" s="41" t="s">
        <v>1141</v>
      </c>
      <c r="C18" s="93" t="s">
        <v>1089</v>
      </c>
      <c r="D18" s="107" t="s">
        <v>127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</row>
    <row r="19" spans="2:69">
      <c r="B19" s="41" t="s">
        <v>1142</v>
      </c>
      <c r="C19" s="93" t="s">
        <v>1091</v>
      </c>
      <c r="D19" s="107" t="s">
        <v>127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</row>
    <row r="20" spans="2:69">
      <c r="B20" s="41" t="s">
        <v>1143</v>
      </c>
      <c r="C20" s="93" t="s">
        <v>1093</v>
      </c>
      <c r="D20" s="107" t="s">
        <v>127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</row>
    <row r="21" spans="2:69">
      <c r="B21" s="42" t="s">
        <v>1144</v>
      </c>
      <c r="C21" s="97" t="s">
        <v>1095</v>
      </c>
      <c r="D21" s="120" t="s">
        <v>127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</row>
    <row r="22" spans="2:69">
      <c r="B22" s="39" t="s">
        <v>1145</v>
      </c>
      <c r="C22" s="92" t="s">
        <v>1146</v>
      </c>
      <c r="D22" s="107" t="s">
        <v>127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</row>
    <row r="23" spans="2:69">
      <c r="B23" s="41" t="s">
        <v>1147</v>
      </c>
      <c r="C23" s="93" t="s">
        <v>1073</v>
      </c>
      <c r="D23" s="107" t="s">
        <v>127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</row>
    <row r="24" spans="2:69">
      <c r="B24" s="41" t="s">
        <v>1148</v>
      </c>
      <c r="C24" s="93" t="s">
        <v>1100</v>
      </c>
      <c r="D24" s="107" t="s">
        <v>127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</row>
    <row r="25" spans="2:69">
      <c r="B25" s="41" t="s">
        <v>1149</v>
      </c>
      <c r="C25" s="93" t="s">
        <v>1102</v>
      </c>
      <c r="D25" s="107" t="s">
        <v>127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</row>
    <row r="26" spans="2:69">
      <c r="B26" s="23" t="s">
        <v>1150</v>
      </c>
      <c r="C26" s="99" t="s">
        <v>1104</v>
      </c>
      <c r="D26" s="108" t="s">
        <v>127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</row>
    <row r="27" spans="2:69">
      <c r="B27" s="173" t="s">
        <v>1151</v>
      </c>
      <c r="C27" s="174" t="s">
        <v>1152</v>
      </c>
      <c r="D27" s="183" t="s">
        <v>127</v>
      </c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</row>
    <row r="28" spans="2:69">
      <c r="B28" s="39" t="s">
        <v>1153</v>
      </c>
      <c r="C28" s="92" t="s">
        <v>1154</v>
      </c>
      <c r="D28" s="107" t="s">
        <v>127</v>
      </c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</row>
    <row r="29" spans="2:69">
      <c r="B29" s="41" t="s">
        <v>1155</v>
      </c>
      <c r="C29" s="93" t="s">
        <v>1073</v>
      </c>
      <c r="D29" s="107" t="s">
        <v>127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</row>
    <row r="30" spans="2:69">
      <c r="B30" s="41" t="s">
        <v>1156</v>
      </c>
      <c r="C30" s="94" t="s">
        <v>1075</v>
      </c>
      <c r="D30" s="107" t="s">
        <v>127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</row>
    <row r="31" spans="2:69">
      <c r="B31" s="41" t="s">
        <v>1157</v>
      </c>
      <c r="C31" s="178" t="s">
        <v>1077</v>
      </c>
      <c r="D31" s="107" t="s">
        <v>127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</row>
    <row r="32" spans="2:69">
      <c r="B32" s="41" t="s">
        <v>1158</v>
      </c>
      <c r="C32" s="178" t="s">
        <v>1079</v>
      </c>
      <c r="D32" s="107" t="s">
        <v>127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</row>
    <row r="33" spans="2:69">
      <c r="B33" s="41" t="s">
        <v>1159</v>
      </c>
      <c r="C33" s="94" t="s">
        <v>1081</v>
      </c>
      <c r="D33" s="107" t="s">
        <v>127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</row>
    <row r="34" spans="2:69">
      <c r="B34" s="41" t="s">
        <v>1160</v>
      </c>
      <c r="C34" s="94" t="s">
        <v>1083</v>
      </c>
      <c r="D34" s="107" t="s">
        <v>127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</row>
    <row r="35" spans="2:69">
      <c r="B35" s="41" t="s">
        <v>1161</v>
      </c>
      <c r="C35" s="94" t="s">
        <v>1085</v>
      </c>
      <c r="D35" s="107" t="s">
        <v>127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</row>
    <row r="36" spans="2:69">
      <c r="B36" s="41" t="s">
        <v>1162</v>
      </c>
      <c r="C36" s="93" t="s">
        <v>1087</v>
      </c>
      <c r="D36" s="107" t="s">
        <v>127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</row>
    <row r="37" spans="2:69">
      <c r="B37" s="41" t="s">
        <v>1163</v>
      </c>
      <c r="C37" s="93" t="s">
        <v>1089</v>
      </c>
      <c r="D37" s="107" t="s">
        <v>127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</row>
    <row r="38" spans="2:69">
      <c r="B38" s="41" t="s">
        <v>1164</v>
      </c>
      <c r="C38" s="93" t="s">
        <v>1091</v>
      </c>
      <c r="D38" s="107" t="s">
        <v>127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</row>
    <row r="39" spans="2:69">
      <c r="B39" s="41" t="s">
        <v>1165</v>
      </c>
      <c r="C39" s="93" t="s">
        <v>1093</v>
      </c>
      <c r="D39" s="107" t="s">
        <v>127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</row>
    <row r="40" spans="2:69">
      <c r="B40" s="42" t="s">
        <v>1166</v>
      </c>
      <c r="C40" s="97" t="s">
        <v>1095</v>
      </c>
      <c r="D40" s="120" t="s">
        <v>127</v>
      </c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</row>
    <row r="41" spans="2:69">
      <c r="B41" s="39" t="s">
        <v>1167</v>
      </c>
      <c r="C41" s="92" t="s">
        <v>1168</v>
      </c>
      <c r="D41" s="107" t="s">
        <v>127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</row>
    <row r="42" spans="2:69">
      <c r="B42" s="41" t="s">
        <v>1169</v>
      </c>
      <c r="C42" s="93" t="s">
        <v>1073</v>
      </c>
      <c r="D42" s="107" t="s">
        <v>127</v>
      </c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</row>
    <row r="43" spans="2:69">
      <c r="B43" s="41" t="s">
        <v>1170</v>
      </c>
      <c r="C43" s="93" t="s">
        <v>1100</v>
      </c>
      <c r="D43" s="107" t="s">
        <v>127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</row>
    <row r="44" spans="2:69">
      <c r="B44" s="41" t="s">
        <v>1171</v>
      </c>
      <c r="C44" s="93" t="s">
        <v>1102</v>
      </c>
      <c r="D44" s="107" t="s">
        <v>127</v>
      </c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</row>
    <row r="45" spans="2:69">
      <c r="B45" s="23" t="s">
        <v>1172</v>
      </c>
      <c r="C45" s="99" t="s">
        <v>1104</v>
      </c>
      <c r="D45" s="108" t="s">
        <v>127</v>
      </c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</row>
  </sheetData>
  <mergeCells count="14">
    <mergeCell ref="B5:C6"/>
    <mergeCell ref="E6:E7"/>
    <mergeCell ref="R6:R7"/>
    <mergeCell ref="AE6:AE7"/>
    <mergeCell ref="AR6:AR7"/>
    <mergeCell ref="E2:BQ2"/>
    <mergeCell ref="E3:BQ3"/>
    <mergeCell ref="E4:BQ5"/>
    <mergeCell ref="F6:Q6"/>
    <mergeCell ref="S6:AD6"/>
    <mergeCell ref="AF6:AQ6"/>
    <mergeCell ref="AS6:BD6"/>
    <mergeCell ref="BF6:BQ6"/>
    <mergeCell ref="BE6:BE7"/>
  </mergeCells>
  <hyperlinks>
    <hyperlink ref="B1" location="Indice!A1" display="Regresar" xr:uid="{CA13DF47-B5A4-4370-A38B-3B8DC04A0B4D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3341-DE37-425B-BC4B-7CFB3487F964}">
  <dimension ref="B1:BR37"/>
  <sheetViews>
    <sheetView showGridLines="0" topLeftCell="A2" workbookViewId="0">
      <selection activeCell="BR33" sqref="BR33"/>
    </sheetView>
  </sheetViews>
  <sheetFormatPr baseColWidth="10" defaultColWidth="11.453125" defaultRowHeight="14" outlineLevelCol="1"/>
  <cols>
    <col min="1" max="2" width="11.453125" style="109"/>
    <col min="3" max="3" width="73.54296875" style="109" customWidth="1"/>
    <col min="4" max="4" width="11.453125" style="109"/>
    <col min="5" max="5" width="11.453125" style="109" customWidth="1"/>
    <col min="6" max="17" width="11.453125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306" width="11.453125" style="109"/>
    <col min="307" max="307" width="73.54296875" style="109" customWidth="1"/>
    <col min="308" max="562" width="11.453125" style="109"/>
    <col min="563" max="563" width="73.54296875" style="109" customWidth="1"/>
    <col min="564" max="818" width="11.453125" style="109"/>
    <col min="819" max="819" width="73.54296875" style="109" customWidth="1"/>
    <col min="820" max="1074" width="11.453125" style="109"/>
    <col min="1075" max="1075" width="73.54296875" style="109" customWidth="1"/>
    <col min="1076" max="1330" width="11.453125" style="109"/>
    <col min="1331" max="1331" width="73.54296875" style="109" customWidth="1"/>
    <col min="1332" max="1586" width="11.453125" style="109"/>
    <col min="1587" max="1587" width="73.54296875" style="109" customWidth="1"/>
    <col min="1588" max="1842" width="11.453125" style="109"/>
    <col min="1843" max="1843" width="73.54296875" style="109" customWidth="1"/>
    <col min="1844" max="2098" width="11.453125" style="109"/>
    <col min="2099" max="2099" width="73.54296875" style="109" customWidth="1"/>
    <col min="2100" max="2354" width="11.453125" style="109"/>
    <col min="2355" max="2355" width="73.54296875" style="109" customWidth="1"/>
    <col min="2356" max="2610" width="11.453125" style="109"/>
    <col min="2611" max="2611" width="73.54296875" style="109" customWidth="1"/>
    <col min="2612" max="2866" width="11.453125" style="109"/>
    <col min="2867" max="2867" width="73.54296875" style="109" customWidth="1"/>
    <col min="2868" max="3122" width="11.453125" style="109"/>
    <col min="3123" max="3123" width="73.54296875" style="109" customWidth="1"/>
    <col min="3124" max="3378" width="11.453125" style="109"/>
    <col min="3379" max="3379" width="73.54296875" style="109" customWidth="1"/>
    <col min="3380" max="3634" width="11.453125" style="109"/>
    <col min="3635" max="3635" width="73.54296875" style="109" customWidth="1"/>
    <col min="3636" max="3890" width="11.453125" style="109"/>
    <col min="3891" max="3891" width="73.54296875" style="109" customWidth="1"/>
    <col min="3892" max="4146" width="11.453125" style="109"/>
    <col min="4147" max="4147" width="73.54296875" style="109" customWidth="1"/>
    <col min="4148" max="4402" width="11.453125" style="109"/>
    <col min="4403" max="4403" width="73.54296875" style="109" customWidth="1"/>
    <col min="4404" max="4658" width="11.453125" style="109"/>
    <col min="4659" max="4659" width="73.54296875" style="109" customWidth="1"/>
    <col min="4660" max="4914" width="11.453125" style="109"/>
    <col min="4915" max="4915" width="73.54296875" style="109" customWidth="1"/>
    <col min="4916" max="5170" width="11.453125" style="109"/>
    <col min="5171" max="5171" width="73.54296875" style="109" customWidth="1"/>
    <col min="5172" max="5426" width="11.453125" style="109"/>
    <col min="5427" max="5427" width="73.54296875" style="109" customWidth="1"/>
    <col min="5428" max="5682" width="11.453125" style="109"/>
    <col min="5683" max="5683" width="73.54296875" style="109" customWidth="1"/>
    <col min="5684" max="5938" width="11.453125" style="109"/>
    <col min="5939" max="5939" width="73.54296875" style="109" customWidth="1"/>
    <col min="5940" max="6194" width="11.453125" style="109"/>
    <col min="6195" max="6195" width="73.54296875" style="109" customWidth="1"/>
    <col min="6196" max="6450" width="11.453125" style="109"/>
    <col min="6451" max="6451" width="73.54296875" style="109" customWidth="1"/>
    <col min="6452" max="6706" width="11.453125" style="109"/>
    <col min="6707" max="6707" width="73.54296875" style="109" customWidth="1"/>
    <col min="6708" max="6962" width="11.453125" style="109"/>
    <col min="6963" max="6963" width="73.54296875" style="109" customWidth="1"/>
    <col min="6964" max="7218" width="11.453125" style="109"/>
    <col min="7219" max="7219" width="73.54296875" style="109" customWidth="1"/>
    <col min="7220" max="7474" width="11.453125" style="109"/>
    <col min="7475" max="7475" width="73.54296875" style="109" customWidth="1"/>
    <col min="7476" max="7730" width="11.453125" style="109"/>
    <col min="7731" max="7731" width="73.54296875" style="109" customWidth="1"/>
    <col min="7732" max="7986" width="11.453125" style="109"/>
    <col min="7987" max="7987" width="73.54296875" style="109" customWidth="1"/>
    <col min="7988" max="8242" width="11.453125" style="109"/>
    <col min="8243" max="8243" width="73.54296875" style="109" customWidth="1"/>
    <col min="8244" max="8498" width="11.453125" style="109"/>
    <col min="8499" max="8499" width="73.54296875" style="109" customWidth="1"/>
    <col min="8500" max="8754" width="11.453125" style="109"/>
    <col min="8755" max="8755" width="73.54296875" style="109" customWidth="1"/>
    <col min="8756" max="9010" width="11.453125" style="109"/>
    <col min="9011" max="9011" width="73.54296875" style="109" customWidth="1"/>
    <col min="9012" max="9266" width="11.453125" style="109"/>
    <col min="9267" max="9267" width="73.54296875" style="109" customWidth="1"/>
    <col min="9268" max="9522" width="11.453125" style="109"/>
    <col min="9523" max="9523" width="73.54296875" style="109" customWidth="1"/>
    <col min="9524" max="9778" width="11.453125" style="109"/>
    <col min="9779" max="9779" width="73.54296875" style="109" customWidth="1"/>
    <col min="9780" max="10034" width="11.453125" style="109"/>
    <col min="10035" max="10035" width="73.54296875" style="109" customWidth="1"/>
    <col min="10036" max="10290" width="11.453125" style="109"/>
    <col min="10291" max="10291" width="73.54296875" style="109" customWidth="1"/>
    <col min="10292" max="10546" width="11.453125" style="109"/>
    <col min="10547" max="10547" width="73.54296875" style="109" customWidth="1"/>
    <col min="10548" max="10802" width="11.453125" style="109"/>
    <col min="10803" max="10803" width="73.54296875" style="109" customWidth="1"/>
    <col min="10804" max="11058" width="11.453125" style="109"/>
    <col min="11059" max="11059" width="73.54296875" style="109" customWidth="1"/>
    <col min="11060" max="11314" width="11.453125" style="109"/>
    <col min="11315" max="11315" width="73.54296875" style="109" customWidth="1"/>
    <col min="11316" max="11570" width="11.453125" style="109"/>
    <col min="11571" max="11571" width="73.54296875" style="109" customWidth="1"/>
    <col min="11572" max="11826" width="11.453125" style="109"/>
    <col min="11827" max="11827" width="73.54296875" style="109" customWidth="1"/>
    <col min="11828" max="12082" width="11.453125" style="109"/>
    <col min="12083" max="12083" width="73.54296875" style="109" customWidth="1"/>
    <col min="12084" max="12338" width="11.453125" style="109"/>
    <col min="12339" max="12339" width="73.54296875" style="109" customWidth="1"/>
    <col min="12340" max="12594" width="11.453125" style="109"/>
    <col min="12595" max="12595" width="73.54296875" style="109" customWidth="1"/>
    <col min="12596" max="12850" width="11.453125" style="109"/>
    <col min="12851" max="12851" width="73.54296875" style="109" customWidth="1"/>
    <col min="12852" max="13106" width="11.453125" style="109"/>
    <col min="13107" max="13107" width="73.54296875" style="109" customWidth="1"/>
    <col min="13108" max="13362" width="11.453125" style="109"/>
    <col min="13363" max="13363" width="73.54296875" style="109" customWidth="1"/>
    <col min="13364" max="13618" width="11.453125" style="109"/>
    <col min="13619" max="13619" width="73.54296875" style="109" customWidth="1"/>
    <col min="13620" max="13874" width="11.453125" style="109"/>
    <col min="13875" max="13875" width="73.54296875" style="109" customWidth="1"/>
    <col min="13876" max="14130" width="11.453125" style="109"/>
    <col min="14131" max="14131" width="73.54296875" style="109" customWidth="1"/>
    <col min="14132" max="14386" width="11.453125" style="109"/>
    <col min="14387" max="14387" width="73.54296875" style="109" customWidth="1"/>
    <col min="14388" max="14642" width="11.453125" style="109"/>
    <col min="14643" max="14643" width="73.54296875" style="109" customWidth="1"/>
    <col min="14644" max="14898" width="11.453125" style="109"/>
    <col min="14899" max="14899" width="73.54296875" style="109" customWidth="1"/>
    <col min="14900" max="15154" width="11.453125" style="109"/>
    <col min="15155" max="15155" width="73.54296875" style="109" customWidth="1"/>
    <col min="15156" max="15410" width="11.453125" style="109"/>
    <col min="15411" max="15411" width="73.54296875" style="109" customWidth="1"/>
    <col min="15412" max="15666" width="11.453125" style="109"/>
    <col min="15667" max="15667" width="73.54296875" style="109" customWidth="1"/>
    <col min="15668" max="15922" width="11.453125" style="109"/>
    <col min="15923" max="15923" width="73.54296875" style="109" customWidth="1"/>
    <col min="15924" max="16178" width="11.453125" style="109"/>
    <col min="16179" max="16179" width="73.54296875" style="109" customWidth="1"/>
    <col min="16180" max="16384" width="11.453125" style="109"/>
  </cols>
  <sheetData>
    <row r="1" spans="2:69" ht="14.25" hidden="1" customHeight="1">
      <c r="B1" s="144" t="s">
        <v>118</v>
      </c>
    </row>
    <row r="2" spans="2:69" ht="15.5">
      <c r="B2" s="50" t="s">
        <v>119</v>
      </c>
      <c r="C2" s="51"/>
      <c r="D2" s="27"/>
      <c r="E2" s="231" t="str">
        <f>+'Erogación funciones de Gobierno'!E2:U2</f>
        <v>Gobierno Central Consolidado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47"/>
    </row>
    <row r="3" spans="2:69" ht="15.5">
      <c r="B3" s="50" t="s">
        <v>1173</v>
      </c>
      <c r="C3" s="52"/>
      <c r="D3" s="22"/>
      <c r="E3" s="261" t="s">
        <v>122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  <c r="BM3" s="262"/>
      <c r="BN3" s="262"/>
      <c r="BO3" s="262"/>
      <c r="BP3" s="262"/>
      <c r="BQ3" s="263"/>
    </row>
    <row r="4" spans="2:69" ht="15" customHeight="1">
      <c r="B4" s="19"/>
      <c r="C4" s="20"/>
      <c r="D4" s="21"/>
      <c r="E4" s="235" t="s">
        <v>1066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49"/>
    </row>
    <row r="5" spans="2:69" ht="15" customHeight="1">
      <c r="B5" s="257" t="s">
        <v>1174</v>
      </c>
      <c r="C5" s="258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50"/>
    </row>
    <row r="6" spans="2:69">
      <c r="B6" s="257"/>
      <c r="C6" s="258"/>
      <c r="D6" s="22"/>
      <c r="E6" s="251">
        <v>2019</v>
      </c>
      <c r="F6" s="244">
        <v>2019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51">
        <f>+E6+1</f>
        <v>2020</v>
      </c>
      <c r="S6" s="244">
        <v>2020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51">
        <f>+R6+1</f>
        <v>2021</v>
      </c>
      <c r="AF6" s="244">
        <v>2021</v>
      </c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6"/>
      <c r="AR6" s="251">
        <f>+AE6+1</f>
        <v>2022</v>
      </c>
      <c r="AS6" s="252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4"/>
      <c r="BE6" s="255">
        <f>+AR6+1</f>
        <v>2023</v>
      </c>
      <c r="BF6" s="252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4"/>
    </row>
    <row r="7" spans="2:69">
      <c r="B7" s="100"/>
      <c r="C7" s="101"/>
      <c r="D7" s="22"/>
      <c r="E7" s="251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1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1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1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6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145" t="s">
        <v>321</v>
      </c>
      <c r="C8" s="146" t="s">
        <v>1175</v>
      </c>
      <c r="D8" s="147" t="s">
        <v>127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</row>
    <row r="9" spans="2:69">
      <c r="B9" s="133" t="s">
        <v>260</v>
      </c>
      <c r="C9" s="134" t="s">
        <v>1176</v>
      </c>
      <c r="D9" s="135" t="s">
        <v>127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</row>
    <row r="10" spans="2:69">
      <c r="B10" s="41" t="s">
        <v>1177</v>
      </c>
      <c r="C10" s="29" t="s">
        <v>703</v>
      </c>
      <c r="D10" s="107" t="s">
        <v>127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</row>
    <row r="11" spans="2:69">
      <c r="B11" s="41" t="s">
        <v>1178</v>
      </c>
      <c r="C11" s="29" t="s">
        <v>650</v>
      </c>
      <c r="D11" s="107" t="s">
        <v>127</v>
      </c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</row>
    <row r="12" spans="2:69">
      <c r="B12" s="41" t="s">
        <v>1179</v>
      </c>
      <c r="C12" s="29" t="s">
        <v>652</v>
      </c>
      <c r="D12" s="107" t="s">
        <v>127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</row>
    <row r="13" spans="2:69">
      <c r="B13" s="41" t="s">
        <v>1180</v>
      </c>
      <c r="C13" s="29" t="s">
        <v>654</v>
      </c>
      <c r="D13" s="107" t="s">
        <v>127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</row>
    <row r="14" spans="2:69">
      <c r="B14" s="41" t="s">
        <v>268</v>
      </c>
      <c r="C14" s="22" t="s">
        <v>1181</v>
      </c>
      <c r="D14" s="107" t="s">
        <v>127</v>
      </c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</row>
    <row r="15" spans="2:69">
      <c r="B15" s="41" t="s">
        <v>1182</v>
      </c>
      <c r="C15" s="29" t="s">
        <v>657</v>
      </c>
      <c r="D15" s="107" t="s">
        <v>127</v>
      </c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</row>
    <row r="16" spans="2:69">
      <c r="B16" s="41" t="s">
        <v>1183</v>
      </c>
      <c r="C16" s="29" t="s">
        <v>659</v>
      </c>
      <c r="D16" s="107" t="s">
        <v>127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</row>
    <row r="17" spans="2:69">
      <c r="B17" s="41" t="s">
        <v>1184</v>
      </c>
      <c r="C17" s="29" t="s">
        <v>661</v>
      </c>
      <c r="D17" s="107" t="s">
        <v>127</v>
      </c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49"/>
      <c r="BO17" s="149"/>
      <c r="BP17" s="149"/>
      <c r="BQ17" s="149"/>
    </row>
    <row r="18" spans="2:69">
      <c r="B18" s="41" t="s">
        <v>1185</v>
      </c>
      <c r="C18" s="29" t="s">
        <v>663</v>
      </c>
      <c r="D18" s="107" t="s">
        <v>127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</row>
    <row r="19" spans="2:69">
      <c r="B19" s="41" t="s">
        <v>1186</v>
      </c>
      <c r="C19" s="29" t="s">
        <v>665</v>
      </c>
      <c r="D19" s="107" t="s">
        <v>127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</row>
    <row r="20" spans="2:69">
      <c r="B20" s="41" t="s">
        <v>1187</v>
      </c>
      <c r="C20" s="29" t="s">
        <v>667</v>
      </c>
      <c r="D20" s="107" t="s">
        <v>127</v>
      </c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</row>
    <row r="21" spans="2:69">
      <c r="B21" s="41" t="s">
        <v>1188</v>
      </c>
      <c r="C21" s="29" t="s">
        <v>669</v>
      </c>
      <c r="D21" s="107" t="s">
        <v>127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</row>
    <row r="22" spans="2:69">
      <c r="B22" s="41" t="s">
        <v>1189</v>
      </c>
      <c r="C22" s="29" t="s">
        <v>671</v>
      </c>
      <c r="D22" s="107" t="s">
        <v>127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</row>
    <row r="23" spans="2:69">
      <c r="B23" s="41" t="s">
        <v>1190</v>
      </c>
      <c r="C23" s="29" t="s">
        <v>1191</v>
      </c>
      <c r="D23" s="107" t="s">
        <v>127</v>
      </c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</row>
    <row r="24" spans="2:69">
      <c r="B24" s="41" t="s">
        <v>1192</v>
      </c>
      <c r="C24" s="29" t="s">
        <v>1193</v>
      </c>
      <c r="D24" s="107" t="s">
        <v>127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</row>
    <row r="25" spans="2:69">
      <c r="B25" s="42" t="s">
        <v>275</v>
      </c>
      <c r="C25" s="32" t="s">
        <v>1194</v>
      </c>
      <c r="D25" s="120" t="s">
        <v>127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</row>
    <row r="26" spans="2:69">
      <c r="B26" s="41" t="s">
        <v>1195</v>
      </c>
      <c r="C26" s="29" t="s">
        <v>676</v>
      </c>
      <c r="D26" s="22" t="s">
        <v>127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</row>
    <row r="27" spans="2:69">
      <c r="B27" s="41" t="s">
        <v>1196</v>
      </c>
      <c r="C27" s="29" t="s">
        <v>678</v>
      </c>
      <c r="D27" s="22" t="s">
        <v>127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</row>
    <row r="28" spans="2:69">
      <c r="B28" s="41" t="s">
        <v>1197</v>
      </c>
      <c r="C28" s="29" t="s">
        <v>680</v>
      </c>
      <c r="D28" s="22" t="s">
        <v>127</v>
      </c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</row>
    <row r="29" spans="2:69">
      <c r="B29" s="41" t="s">
        <v>1198</v>
      </c>
      <c r="C29" s="29" t="s">
        <v>682</v>
      </c>
      <c r="D29" s="22" t="s">
        <v>127</v>
      </c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</row>
    <row r="30" spans="2:69">
      <c r="B30" s="41" t="s">
        <v>1199</v>
      </c>
      <c r="C30" s="29" t="s">
        <v>684</v>
      </c>
      <c r="D30" s="22" t="s">
        <v>127</v>
      </c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</row>
    <row r="31" spans="2:69">
      <c r="B31" s="41" t="s">
        <v>1200</v>
      </c>
      <c r="C31" s="29" t="s">
        <v>686</v>
      </c>
      <c r="D31" s="22" t="s">
        <v>127</v>
      </c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</row>
    <row r="32" spans="2:69">
      <c r="B32" s="41" t="s">
        <v>1201</v>
      </c>
      <c r="C32" s="29" t="s">
        <v>688</v>
      </c>
      <c r="D32" s="22" t="s">
        <v>127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</row>
    <row r="33" spans="2:69">
      <c r="B33" s="41" t="s">
        <v>1202</v>
      </c>
      <c r="C33" s="29" t="s">
        <v>690</v>
      </c>
      <c r="D33" s="22" t="s">
        <v>127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</row>
    <row r="34" spans="2:69">
      <c r="B34" s="39" t="s">
        <v>1203</v>
      </c>
      <c r="C34" s="92" t="s">
        <v>1204</v>
      </c>
      <c r="D34" s="22" t="s">
        <v>127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</row>
    <row r="35" spans="2:69">
      <c r="B35" s="129" t="s">
        <v>1205</v>
      </c>
      <c r="C35" s="130" t="s">
        <v>1206</v>
      </c>
      <c r="D35" s="24" t="s">
        <v>127</v>
      </c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</row>
    <row r="36" spans="2:69">
      <c r="B36" s="41" t="s">
        <v>157</v>
      </c>
      <c r="C36" s="114" t="s">
        <v>177</v>
      </c>
      <c r="D36" s="22" t="s">
        <v>127</v>
      </c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</row>
    <row r="37" spans="2:69">
      <c r="B37" s="23" t="s">
        <v>283</v>
      </c>
      <c r="C37" s="44" t="s">
        <v>1207</v>
      </c>
      <c r="D37" s="24" t="s">
        <v>127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</row>
  </sheetData>
  <mergeCells count="14">
    <mergeCell ref="BF6:BQ6"/>
    <mergeCell ref="E2:BQ2"/>
    <mergeCell ref="E3:BQ3"/>
    <mergeCell ref="E4:BQ5"/>
    <mergeCell ref="B5:C6"/>
    <mergeCell ref="E6:E7"/>
    <mergeCell ref="R6:R7"/>
    <mergeCell ref="AE6:AE7"/>
    <mergeCell ref="AR6:AR7"/>
    <mergeCell ref="BE6:BE7"/>
    <mergeCell ref="F6:Q6"/>
    <mergeCell ref="S6:AD6"/>
    <mergeCell ref="AF6:AQ6"/>
    <mergeCell ref="AS6:BD6"/>
  </mergeCells>
  <hyperlinks>
    <hyperlink ref="B1" location="Indice!A1" display="Regresar" xr:uid="{25DBD8BD-FA2C-44BB-AE57-A1DBC6EED6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BBA48-0299-4C79-A9FC-B387FF1C10F9}">
  <dimension ref="B1:AR53"/>
  <sheetViews>
    <sheetView showGridLines="0" zoomScale="115" zoomScaleNormal="11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6" sqref="E6:X7"/>
    </sheetView>
  </sheetViews>
  <sheetFormatPr baseColWidth="10" defaultColWidth="11.453125" defaultRowHeight="14.5" outlineLevelCol="1"/>
  <cols>
    <col min="1" max="1" width="3.26953125" customWidth="1"/>
    <col min="2" max="2" width="8.54296875" style="209" customWidth="1"/>
    <col min="3" max="3" width="65.453125" style="209" customWidth="1"/>
    <col min="4" max="4" width="7.26953125" customWidth="1"/>
    <col min="5" max="5" width="13.453125" style="49" bestFit="1" customWidth="1"/>
    <col min="6" max="6" width="12.81640625" style="49" customWidth="1" outlineLevel="1"/>
    <col min="7" max="7" width="12.81640625" customWidth="1" outlineLevel="1"/>
    <col min="8" max="8" width="12" customWidth="1" outlineLevel="1"/>
    <col min="9" max="9" width="13.1796875" bestFit="1" customWidth="1"/>
    <col min="10" max="12" width="11.453125" customWidth="1" outlineLevel="1"/>
    <col min="13" max="13" width="13.1796875" bestFit="1" customWidth="1"/>
    <col min="14" max="16" width="11.453125" customWidth="1" outlineLevel="1"/>
    <col min="17" max="17" width="12.54296875" bestFit="1" customWidth="1"/>
    <col min="18" max="20" width="11.453125" customWidth="1" outlineLevel="1"/>
    <col min="21" max="21" width="12.54296875" bestFit="1" customWidth="1"/>
    <col min="22" max="23" width="12.54296875" customWidth="1"/>
    <col min="24" max="24" width="11.453125" customWidth="1" outlineLevel="1"/>
    <col min="26" max="26" width="18.26953125" customWidth="1"/>
  </cols>
  <sheetData>
    <row r="1" spans="2:44">
      <c r="B1" s="225" t="s">
        <v>118</v>
      </c>
      <c r="E1"/>
      <c r="F1"/>
    </row>
    <row r="2" spans="2:44" ht="15.5">
      <c r="B2" s="13" t="s">
        <v>119</v>
      </c>
      <c r="C2" s="14"/>
      <c r="D2" s="15"/>
      <c r="E2" s="231" t="s">
        <v>120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2:44" ht="15.5">
      <c r="B3" s="16" t="s">
        <v>121</v>
      </c>
      <c r="C3" s="17"/>
      <c r="D3" s="18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</row>
    <row r="4" spans="2:44" ht="15" customHeight="1">
      <c r="B4" s="19"/>
      <c r="C4" s="20"/>
      <c r="D4" s="21"/>
      <c r="E4" s="235" t="s">
        <v>123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</row>
    <row r="5" spans="2:44" ht="15" customHeight="1">
      <c r="B5" s="239" t="s">
        <v>124</v>
      </c>
      <c r="C5" s="240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</row>
    <row r="6" spans="2:44" ht="14.5" customHeight="1">
      <c r="B6" s="239"/>
      <c r="C6" s="240"/>
      <c r="D6" s="22"/>
      <c r="E6" s="264">
        <v>2019</v>
      </c>
      <c r="F6" s="265"/>
      <c r="G6" s="265"/>
      <c r="H6" s="266"/>
      <c r="I6" s="264">
        <v>2020</v>
      </c>
      <c r="J6" s="265"/>
      <c r="K6" s="265"/>
      <c r="L6" s="266"/>
      <c r="M6" s="264">
        <v>2021</v>
      </c>
      <c r="N6" s="265"/>
      <c r="O6" s="265"/>
      <c r="P6" s="266"/>
      <c r="Q6" s="264">
        <v>2022</v>
      </c>
      <c r="R6" s="265"/>
      <c r="S6" s="265"/>
      <c r="T6" s="266"/>
      <c r="U6" s="264">
        <v>2023</v>
      </c>
      <c r="V6" s="265"/>
      <c r="W6" s="265"/>
      <c r="X6" s="266"/>
    </row>
    <row r="7" spans="2:44">
      <c r="B7" s="23"/>
      <c r="C7" s="24"/>
      <c r="D7" s="24"/>
      <c r="E7" s="267" t="s">
        <v>1208</v>
      </c>
      <c r="F7" s="267" t="s">
        <v>1209</v>
      </c>
      <c r="G7" s="267" t="s">
        <v>1210</v>
      </c>
      <c r="H7" s="267" t="s">
        <v>1211</v>
      </c>
      <c r="I7" s="267" t="s">
        <v>1208</v>
      </c>
      <c r="J7" s="267" t="s">
        <v>1209</v>
      </c>
      <c r="K7" s="267" t="s">
        <v>1210</v>
      </c>
      <c r="L7" s="267" t="s">
        <v>1211</v>
      </c>
      <c r="M7" s="267" t="s">
        <v>1208</v>
      </c>
      <c r="N7" s="267" t="s">
        <v>1209</v>
      </c>
      <c r="O7" s="267" t="s">
        <v>1210</v>
      </c>
      <c r="P7" s="267" t="s">
        <v>1211</v>
      </c>
      <c r="Q7" s="267" t="s">
        <v>1208</v>
      </c>
      <c r="R7" s="267" t="s">
        <v>1209</v>
      </c>
      <c r="S7" s="267" t="s">
        <v>1210</v>
      </c>
      <c r="T7" s="267" t="s">
        <v>1211</v>
      </c>
      <c r="U7" s="267" t="s">
        <v>1208</v>
      </c>
      <c r="V7" s="267" t="s">
        <v>1209</v>
      </c>
      <c r="W7" s="267" t="s">
        <v>1210</v>
      </c>
      <c r="X7" s="267" t="s">
        <v>1211</v>
      </c>
    </row>
    <row r="8" spans="2:44" ht="32.25" customHeight="1">
      <c r="B8" s="241" t="s">
        <v>125</v>
      </c>
      <c r="C8" s="242"/>
      <c r="D8" s="24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2:44">
      <c r="B9" s="26">
        <v>1</v>
      </c>
      <c r="C9" s="27" t="s">
        <v>126</v>
      </c>
      <c r="D9" s="22" t="s">
        <v>127</v>
      </c>
      <c r="E9" s="198">
        <v>1616703.0589963971</v>
      </c>
      <c r="F9" s="198">
        <v>1385071.0999566142</v>
      </c>
      <c r="G9" s="198">
        <v>1404571.1497963676</v>
      </c>
      <c r="H9" s="198">
        <v>1869706.8132854057</v>
      </c>
      <c r="I9" s="198">
        <v>1671663.1419489081</v>
      </c>
      <c r="J9" s="198">
        <v>1096954.1771790541</v>
      </c>
      <c r="K9" s="198">
        <v>1306250.0923858802</v>
      </c>
      <c r="L9" s="198">
        <v>1628066.8338646279</v>
      </c>
      <c r="M9" s="198">
        <v>1810047.4133982942</v>
      </c>
      <c r="N9" s="198">
        <v>1573011.8311368055</v>
      </c>
      <c r="O9" s="198">
        <v>1575221.1742445168</v>
      </c>
      <c r="P9" s="198">
        <v>1932201.6209731135</v>
      </c>
      <c r="Q9" s="198">
        <v>2139558.00887396</v>
      </c>
      <c r="R9" s="198">
        <v>1767477.69616692</v>
      </c>
      <c r="S9" s="198">
        <v>1903117.2958395602</v>
      </c>
      <c r="T9" s="198">
        <v>2061514.5110594202</v>
      </c>
      <c r="U9" s="198">
        <v>2228089.8540322599</v>
      </c>
      <c r="V9" s="198">
        <v>1841515.95913095</v>
      </c>
      <c r="W9" s="198">
        <v>1829654.5110901999</v>
      </c>
      <c r="X9" s="198">
        <v>2054608.0154307198</v>
      </c>
      <c r="Y9">
        <v>3923.9299456799999</v>
      </c>
      <c r="Z9" s="123">
        <v>3428.54143742</v>
      </c>
      <c r="AA9">
        <v>3665.5040565899999</v>
      </c>
      <c r="AB9">
        <v>3416.9217976300006</v>
      </c>
      <c r="AC9">
        <v>3546.6551782299998</v>
      </c>
      <c r="AD9">
        <v>2941.3742726700002</v>
      </c>
      <c r="AE9">
        <v>3342.8555922099999</v>
      </c>
      <c r="AF9">
        <v>4268.3801097800006</v>
      </c>
      <c r="AG9">
        <v>3469.6318556200004</v>
      </c>
      <c r="AH9">
        <v>3953.3317599100001</v>
      </c>
      <c r="AI9">
        <v>4113.9209529600012</v>
      </c>
      <c r="AJ9">
        <v>4400.4684638599992</v>
      </c>
      <c r="AK9">
        <v>4134.47621411</v>
      </c>
      <c r="AL9">
        <v>4324.5130550699996</v>
      </c>
      <c r="AM9">
        <v>4765.5791892699999</v>
      </c>
      <c r="AN9">
        <v>4598.0050477800005</v>
      </c>
      <c r="AO9">
        <v>4769.83341905</v>
      </c>
      <c r="AP9">
        <v>5038.5255428099999</v>
      </c>
      <c r="AQ9">
        <v>5228.7148037200004</v>
      </c>
      <c r="AR9">
        <v>5907.5811383500004</v>
      </c>
    </row>
    <row r="10" spans="2:44">
      <c r="B10" s="26" t="s">
        <v>128</v>
      </c>
      <c r="C10" s="29" t="s">
        <v>129</v>
      </c>
      <c r="D10" s="22" t="s">
        <v>127</v>
      </c>
      <c r="E10" s="30">
        <v>1260924.2844121775</v>
      </c>
      <c r="F10" s="30">
        <v>1098724.0944248864</v>
      </c>
      <c r="G10" s="30">
        <v>1128954.3308112505</v>
      </c>
      <c r="H10" s="30">
        <v>1550689.9291912355</v>
      </c>
      <c r="I10" s="30">
        <v>1331438.5862088073</v>
      </c>
      <c r="J10" s="30">
        <v>774309.01417405752</v>
      </c>
      <c r="K10" s="30">
        <v>1014142.8970071576</v>
      </c>
      <c r="L10" s="30">
        <v>1346408.2987579675</v>
      </c>
      <c r="M10" s="30">
        <v>1483432.7566620801</v>
      </c>
      <c r="N10" s="30">
        <v>1271091.82912482</v>
      </c>
      <c r="O10" s="30">
        <v>1287600.25465551</v>
      </c>
      <c r="P10" s="30">
        <v>1619969.69763488</v>
      </c>
      <c r="Q10" s="30">
        <v>1765471.8983764502</v>
      </c>
      <c r="R10" s="30">
        <v>1348380.6902870201</v>
      </c>
      <c r="S10" s="30">
        <v>1593666.0385569001</v>
      </c>
      <c r="T10" s="30">
        <v>1724600.1466795299</v>
      </c>
      <c r="U10" s="30">
        <v>1846454.6279556397</v>
      </c>
      <c r="V10" s="30">
        <v>1507464.73878654</v>
      </c>
      <c r="W10" s="30">
        <v>1500994.64506374</v>
      </c>
      <c r="X10" s="30">
        <v>1691750.59245086</v>
      </c>
      <c r="Y10">
        <v>165.22887744000002</v>
      </c>
      <c r="Z10">
        <v>173.56980576999999</v>
      </c>
      <c r="AA10">
        <v>209.01469330999998</v>
      </c>
      <c r="AB10">
        <v>128.63043277999998</v>
      </c>
      <c r="AC10">
        <v>176.88463684999999</v>
      </c>
      <c r="AD10">
        <v>112.80331547999999</v>
      </c>
      <c r="AE10">
        <v>132.19723030000003</v>
      </c>
      <c r="AF10">
        <v>153.62335780000001</v>
      </c>
      <c r="AG10">
        <v>167.91648454999998</v>
      </c>
      <c r="AH10">
        <v>172.83862349</v>
      </c>
      <c r="AI10">
        <v>177.48238061999999</v>
      </c>
      <c r="AJ10">
        <v>179.87509120999999</v>
      </c>
      <c r="AK10">
        <v>186.17958117999999</v>
      </c>
      <c r="AL10">
        <v>197.09297723</v>
      </c>
      <c r="AM10">
        <v>203.06309075000001</v>
      </c>
      <c r="AN10">
        <v>206.38060877999999</v>
      </c>
      <c r="AO10">
        <v>214.59663940999997</v>
      </c>
      <c r="AP10">
        <v>226.92254188999999</v>
      </c>
      <c r="AQ10">
        <v>208.75541129999999</v>
      </c>
      <c r="AR10">
        <v>225.88782764999996</v>
      </c>
    </row>
    <row r="11" spans="2:44">
      <c r="B11" s="26" t="s">
        <v>130</v>
      </c>
      <c r="C11" s="29" t="s">
        <v>131</v>
      </c>
      <c r="D11" s="22" t="s">
        <v>127</v>
      </c>
      <c r="E11" s="30">
        <v>145021.28566798999</v>
      </c>
      <c r="F11" s="30">
        <v>154506.32711835997</v>
      </c>
      <c r="G11" s="30">
        <v>149988.48985342</v>
      </c>
      <c r="H11" s="30">
        <v>150397.92487559997</v>
      </c>
      <c r="I11" s="30">
        <v>152586.71233580998</v>
      </c>
      <c r="J11" s="30">
        <v>155869.08288830996</v>
      </c>
      <c r="K11" s="30">
        <v>141368.67462561</v>
      </c>
      <c r="L11" s="30">
        <v>145228.02922034997</v>
      </c>
      <c r="M11" s="30">
        <v>151736.78654046002</v>
      </c>
      <c r="N11" s="30">
        <v>162509.18757072999</v>
      </c>
      <c r="O11" s="30">
        <v>156861.67255215</v>
      </c>
      <c r="P11" s="30">
        <v>160435.52338621998</v>
      </c>
      <c r="Q11" s="30">
        <v>166033.45355197001</v>
      </c>
      <c r="R11" s="30">
        <v>178325.48148944002</v>
      </c>
      <c r="S11" s="30">
        <v>173562.08337601999</v>
      </c>
      <c r="T11" s="30">
        <v>180625.85540545001</v>
      </c>
      <c r="U11" s="30">
        <v>183201.92306315998</v>
      </c>
      <c r="V11" s="30">
        <v>193213.10416617</v>
      </c>
      <c r="W11" s="30">
        <v>188440.14942038001</v>
      </c>
      <c r="X11" s="30">
        <v>186399.61898851002</v>
      </c>
      <c r="Y11">
        <v>48.450380629999998</v>
      </c>
      <c r="Z11">
        <v>54.062336349999995</v>
      </c>
      <c r="AA11">
        <v>66.08011621</v>
      </c>
      <c r="AB11">
        <v>96.76595451</v>
      </c>
      <c r="AC11">
        <v>76.29601151</v>
      </c>
      <c r="AD11">
        <v>64.297251340000003</v>
      </c>
      <c r="AE11">
        <v>67.949289749999991</v>
      </c>
      <c r="AF11">
        <v>155.47583586000002</v>
      </c>
      <c r="AG11">
        <v>83.526770520000014</v>
      </c>
      <c r="AH11">
        <v>120.29586939000001</v>
      </c>
      <c r="AI11">
        <v>112.72829937</v>
      </c>
      <c r="AJ11">
        <v>138.43402247</v>
      </c>
      <c r="AK11">
        <v>89.112305730000003</v>
      </c>
      <c r="AL11">
        <v>98.932048210000005</v>
      </c>
      <c r="AM11">
        <v>97.887377979999997</v>
      </c>
      <c r="AN11">
        <v>122.53534303000001</v>
      </c>
      <c r="AO11">
        <v>172.11862098</v>
      </c>
      <c r="AP11">
        <v>117.76585376</v>
      </c>
      <c r="AQ11">
        <v>108.91188465</v>
      </c>
      <c r="AR11">
        <v>154.66900901</v>
      </c>
    </row>
    <row r="12" spans="2:44">
      <c r="B12" s="26" t="s">
        <v>132</v>
      </c>
      <c r="C12" s="29" t="s">
        <v>133</v>
      </c>
      <c r="D12" s="22" t="s">
        <v>127</v>
      </c>
      <c r="E12" s="30">
        <v>2714.5170487473224</v>
      </c>
      <c r="F12" s="30">
        <v>3011.9086463072645</v>
      </c>
      <c r="G12" s="30">
        <v>2906.2927874677152</v>
      </c>
      <c r="H12" s="30">
        <v>3411.9969138177548</v>
      </c>
      <c r="I12" s="30">
        <v>324.89720437008526</v>
      </c>
      <c r="J12" s="30">
        <v>1534.0028604699064</v>
      </c>
      <c r="K12" s="30">
        <v>1412.5104568200193</v>
      </c>
      <c r="L12" s="30">
        <v>1642.7286342100065</v>
      </c>
      <c r="M12" s="30">
        <v>9542.7555888843854</v>
      </c>
      <c r="N12" s="30">
        <v>4300.3842297592291</v>
      </c>
      <c r="O12" s="30">
        <v>6197.9736869880762</v>
      </c>
      <c r="P12" s="30">
        <v>5045.7447556282477</v>
      </c>
      <c r="Q12" s="30">
        <v>1019.1064875199786</v>
      </c>
      <c r="R12" s="30">
        <v>1394.7144451099671</v>
      </c>
      <c r="S12" s="30">
        <v>3114.1797802600004</v>
      </c>
      <c r="T12" s="30">
        <v>3052.7967427099502</v>
      </c>
      <c r="U12" s="30">
        <v>970.99199980002629</v>
      </c>
      <c r="V12" s="30">
        <v>2993.7563640400008</v>
      </c>
      <c r="W12" s="30">
        <v>1902.852448980015</v>
      </c>
      <c r="X12" s="30">
        <v>3775.3055110299874</v>
      </c>
      <c r="Y12">
        <v>2878.2189440400002</v>
      </c>
      <c r="Z12">
        <v>2602.8061131999998</v>
      </c>
      <c r="AA12">
        <v>2701.4103240899999</v>
      </c>
      <c r="AB12">
        <v>2497.27182709</v>
      </c>
      <c r="AC12">
        <v>2317.7420108099996</v>
      </c>
      <c r="AD12">
        <v>2248.1326618200001</v>
      </c>
      <c r="AE12">
        <v>2480.0259995500001</v>
      </c>
      <c r="AF12">
        <v>3135.4199012099998</v>
      </c>
      <c r="AG12">
        <v>2121.2110634000001</v>
      </c>
      <c r="AH12">
        <v>2804.3753751099994</v>
      </c>
      <c r="AI12">
        <v>2902.0528973700007</v>
      </c>
      <c r="AJ12">
        <v>3132.0679845200002</v>
      </c>
      <c r="AK12">
        <v>2848.4248833500001</v>
      </c>
      <c r="AL12">
        <v>3139.8839472599998</v>
      </c>
      <c r="AM12">
        <v>3479.0681222600001</v>
      </c>
      <c r="AN12">
        <v>3289.0264170800001</v>
      </c>
      <c r="AO12">
        <v>3139.8386741499999</v>
      </c>
      <c r="AP12">
        <v>3679.14593668</v>
      </c>
      <c r="AQ12">
        <v>3900.9412608500002</v>
      </c>
      <c r="AR12">
        <v>4437.5372468799997</v>
      </c>
    </row>
    <row r="13" spans="2:44">
      <c r="B13" s="26" t="s">
        <v>134</v>
      </c>
      <c r="C13" s="29" t="s">
        <v>135</v>
      </c>
      <c r="D13" s="22" t="s">
        <v>127</v>
      </c>
      <c r="E13" s="30">
        <v>208042.971867482</v>
      </c>
      <c r="F13" s="30">
        <v>128828.76976706041</v>
      </c>
      <c r="G13" s="30">
        <v>122722.03634422946</v>
      </c>
      <c r="H13" s="30">
        <v>165206.96230475247</v>
      </c>
      <c r="I13" s="30">
        <v>187312.94619992049</v>
      </c>
      <c r="J13" s="30">
        <v>165242.07725621667</v>
      </c>
      <c r="K13" s="30">
        <v>149326.01029629257</v>
      </c>
      <c r="L13" s="30">
        <v>134787.7772521002</v>
      </c>
      <c r="M13" s="30">
        <v>165335.11460686973</v>
      </c>
      <c r="N13" s="30">
        <v>135110.4302114961</v>
      </c>
      <c r="O13" s="30">
        <v>124561.27334986879</v>
      </c>
      <c r="P13" s="30">
        <v>146750.65519638531</v>
      </c>
      <c r="Q13" s="30">
        <v>207033.55045801998</v>
      </c>
      <c r="R13" s="30">
        <v>239376.80994534999</v>
      </c>
      <c r="S13" s="30">
        <v>132774.99412638001</v>
      </c>
      <c r="T13" s="30">
        <v>153235.71223173008</v>
      </c>
      <c r="U13" s="30">
        <v>197462.31101365999</v>
      </c>
      <c r="V13" s="30">
        <v>137844.35981420008</v>
      </c>
      <c r="W13" s="30">
        <v>138316.86415709998</v>
      </c>
      <c r="X13" s="30">
        <v>172682.49848031992</v>
      </c>
      <c r="Y13">
        <v>832.03174357</v>
      </c>
      <c r="Z13">
        <v>598.10318210000003</v>
      </c>
      <c r="AA13">
        <v>688.99892297999986</v>
      </c>
      <c r="AB13">
        <v>694.25358325000002</v>
      </c>
      <c r="AC13">
        <v>975.73251906000007</v>
      </c>
      <c r="AD13">
        <v>516.14104402999999</v>
      </c>
      <c r="AE13">
        <v>662.68307261000007</v>
      </c>
      <c r="AF13">
        <v>823.86101490999999</v>
      </c>
      <c r="AG13">
        <v>1096.97753715</v>
      </c>
      <c r="AH13">
        <v>855.8218919200001</v>
      </c>
      <c r="AI13">
        <v>921.65737560000002</v>
      </c>
      <c r="AJ13">
        <v>950.09136565999995</v>
      </c>
      <c r="AK13">
        <v>1010.75944385</v>
      </c>
      <c r="AL13">
        <v>888.60408237000001</v>
      </c>
      <c r="AM13">
        <v>985.56059828000002</v>
      </c>
      <c r="AN13">
        <v>980.06267889000003</v>
      </c>
      <c r="AO13">
        <v>1243.27948451</v>
      </c>
      <c r="AP13">
        <v>1014.6912104800001</v>
      </c>
      <c r="AQ13">
        <v>1010.1062469200001</v>
      </c>
      <c r="AR13">
        <v>1089.48705481</v>
      </c>
    </row>
    <row r="14" spans="2:44">
      <c r="B14" s="26" t="s">
        <v>136</v>
      </c>
      <c r="C14" s="27" t="s">
        <v>137</v>
      </c>
      <c r="D14" s="22" t="s">
        <v>127</v>
      </c>
      <c r="E14" s="198">
        <v>1814928.7628253477</v>
      </c>
      <c r="F14" s="198">
        <v>1709964.2879539786</v>
      </c>
      <c r="G14" s="198">
        <v>1884642.76046792</v>
      </c>
      <c r="H14" s="198">
        <v>2236786.7830025563</v>
      </c>
      <c r="I14" s="198">
        <v>1990929.5825759978</v>
      </c>
      <c r="J14" s="198">
        <v>1827984.8249960884</v>
      </c>
      <c r="K14" s="198">
        <v>2085166.2916995632</v>
      </c>
      <c r="L14" s="198">
        <v>2105945.5948225376</v>
      </c>
      <c r="M14" s="198">
        <v>2124826.757989875</v>
      </c>
      <c r="N14" s="198">
        <v>1791222.5188405467</v>
      </c>
      <c r="O14" s="198">
        <v>2165591.5557334307</v>
      </c>
      <c r="P14" s="198">
        <v>2348475.4579935088</v>
      </c>
      <c r="Q14" s="198">
        <v>2254771.7554448177</v>
      </c>
      <c r="R14" s="198">
        <v>1752680.6545041758</v>
      </c>
      <c r="S14" s="198">
        <v>2251905.273108216</v>
      </c>
      <c r="T14" s="198">
        <v>2232359.808612139</v>
      </c>
      <c r="U14" s="198">
        <v>2267643.2354339212</v>
      </c>
      <c r="V14" s="198">
        <v>1844566.8931327309</v>
      </c>
      <c r="W14" s="198">
        <v>2306288.8193637468</v>
      </c>
      <c r="X14" s="198">
        <v>2396412.9778507398</v>
      </c>
      <c r="Y14">
        <v>2473.6007197900003</v>
      </c>
      <c r="Z14">
        <v>3137.4709927499998</v>
      </c>
      <c r="AA14">
        <v>3688.8726016999994</v>
      </c>
      <c r="AB14">
        <v>4258.6163403999999</v>
      </c>
      <c r="AC14">
        <v>2175.2947643799998</v>
      </c>
      <c r="AD14">
        <v>2441.5670894699997</v>
      </c>
      <c r="AE14">
        <v>2937.07678975</v>
      </c>
      <c r="AF14">
        <v>5287.1944403200005</v>
      </c>
      <c r="AG14">
        <v>2764.4866160800002</v>
      </c>
      <c r="AH14">
        <v>3470.8399700500004</v>
      </c>
      <c r="AI14">
        <v>3804.5207716700002</v>
      </c>
      <c r="AJ14">
        <v>4721.9689246199996</v>
      </c>
      <c r="AK14">
        <v>3058.5230728000001</v>
      </c>
      <c r="AL14">
        <v>3465.43698253</v>
      </c>
      <c r="AM14">
        <v>3979.9653502699998</v>
      </c>
      <c r="AN14">
        <v>4859.5373059499998</v>
      </c>
      <c r="AO14">
        <v>3801.9199682199996</v>
      </c>
      <c r="AP14">
        <v>4238.12704476</v>
      </c>
      <c r="AQ14">
        <v>5006.8846729900006</v>
      </c>
      <c r="AR14">
        <v>5857.4545390899984</v>
      </c>
    </row>
    <row r="15" spans="2:44">
      <c r="B15" s="26" t="s">
        <v>138</v>
      </c>
      <c r="C15" s="29" t="s">
        <v>139</v>
      </c>
      <c r="D15" s="22" t="s">
        <v>127</v>
      </c>
      <c r="E15" s="30">
        <v>895804.12420196179</v>
      </c>
      <c r="F15" s="30">
        <v>709939.29577838187</v>
      </c>
      <c r="G15" s="30">
        <v>719065.70945700747</v>
      </c>
      <c r="H15" s="30">
        <v>944698.67007325415</v>
      </c>
      <c r="I15" s="30">
        <v>925178.07320688199</v>
      </c>
      <c r="J15" s="30">
        <v>724839.43718415324</v>
      </c>
      <c r="K15" s="30">
        <v>731907.62816570606</v>
      </c>
      <c r="L15" s="30">
        <v>930715.25789922988</v>
      </c>
      <c r="M15" s="30">
        <v>923084.42953147017</v>
      </c>
      <c r="N15" s="30">
        <v>729014.3032697204</v>
      </c>
      <c r="O15" s="30">
        <v>719099.81165966985</v>
      </c>
      <c r="P15" s="30">
        <v>939212.98291326989</v>
      </c>
      <c r="Q15" s="30">
        <v>941938.08028855606</v>
      </c>
      <c r="R15" s="30">
        <v>700126.63508983154</v>
      </c>
      <c r="S15" s="30">
        <v>731994.67343871039</v>
      </c>
      <c r="T15" s="30">
        <v>943197.23114844109</v>
      </c>
      <c r="U15" s="30">
        <v>922804.06366199069</v>
      </c>
      <c r="V15" s="30">
        <v>749184.93149499036</v>
      </c>
      <c r="W15" s="30">
        <v>742077.24290286005</v>
      </c>
      <c r="X15" s="30">
        <v>943424.68323547975</v>
      </c>
      <c r="Y15">
        <v>1993.83083562</v>
      </c>
      <c r="Z15">
        <v>2365.8860111499998</v>
      </c>
      <c r="AA15">
        <v>2783.0903850699997</v>
      </c>
      <c r="AB15">
        <v>3201.98849049</v>
      </c>
      <c r="AC15">
        <v>1769.5429951799999</v>
      </c>
      <c r="AD15">
        <v>1942.7839914799997</v>
      </c>
      <c r="AE15">
        <v>2512.5253523900001</v>
      </c>
      <c r="AF15">
        <v>4102.1831288599997</v>
      </c>
      <c r="AG15">
        <v>2332.3903522700002</v>
      </c>
      <c r="AH15">
        <v>2644.4603977600004</v>
      </c>
      <c r="AI15">
        <v>3001.94199114</v>
      </c>
      <c r="AJ15">
        <v>3659.5170820800004</v>
      </c>
      <c r="AK15">
        <v>2511.8764877600001</v>
      </c>
      <c r="AL15">
        <v>2629.5252201899998</v>
      </c>
      <c r="AM15">
        <v>3187.4374538000002</v>
      </c>
      <c r="AN15">
        <v>3709.5376260200001</v>
      </c>
      <c r="AO15">
        <v>2954.9764019499999</v>
      </c>
      <c r="AP15">
        <v>3233.1967005300003</v>
      </c>
      <c r="AQ15">
        <v>3717.4812871999998</v>
      </c>
      <c r="AR15">
        <v>4333.5945745399995</v>
      </c>
    </row>
    <row r="16" spans="2:44">
      <c r="B16" s="26" t="s">
        <v>140</v>
      </c>
      <c r="C16" s="29" t="s">
        <v>141</v>
      </c>
      <c r="D16" s="22" t="s">
        <v>127</v>
      </c>
      <c r="E16" s="30">
        <v>142011.74455425539</v>
      </c>
      <c r="F16" s="30">
        <v>204110.2257859626</v>
      </c>
      <c r="G16" s="30">
        <v>209104.1198277697</v>
      </c>
      <c r="H16" s="30">
        <v>311174.40565305669</v>
      </c>
      <c r="I16" s="30">
        <v>138170.65734768249</v>
      </c>
      <c r="J16" s="30">
        <v>212797.87705177916</v>
      </c>
      <c r="K16" s="30">
        <v>201424.1736629525</v>
      </c>
      <c r="L16" s="30">
        <v>258442.21425732246</v>
      </c>
      <c r="M16" s="30">
        <v>165105.8497930007</v>
      </c>
      <c r="N16" s="30">
        <v>198423.96788433724</v>
      </c>
      <c r="O16" s="30">
        <v>201244.29367886623</v>
      </c>
      <c r="P16" s="30">
        <v>388011.02754452714</v>
      </c>
      <c r="Q16" s="30">
        <v>162955.68205323967</v>
      </c>
      <c r="R16" s="30">
        <v>197269.40270982651</v>
      </c>
      <c r="S16" s="30">
        <v>192259.24897436262</v>
      </c>
      <c r="T16" s="30">
        <v>324806.29603976058</v>
      </c>
      <c r="U16" s="30">
        <v>165112.84484189007</v>
      </c>
      <c r="V16" s="30">
        <v>195789.5031780203</v>
      </c>
      <c r="W16" s="30">
        <v>210675.45702353702</v>
      </c>
      <c r="X16" s="30">
        <v>310392.72394111007</v>
      </c>
      <c r="Y16">
        <v>254.00795697000001</v>
      </c>
      <c r="Z16">
        <v>529.2570912000001</v>
      </c>
      <c r="AA16">
        <v>659.30102686000009</v>
      </c>
      <c r="AB16">
        <v>791.79221489999998</v>
      </c>
      <c r="AC16">
        <v>170.16838545000002</v>
      </c>
      <c r="AD16">
        <v>309.20786500999998</v>
      </c>
      <c r="AE16">
        <v>209.30054991000003</v>
      </c>
      <c r="AF16">
        <v>764.19152560999999</v>
      </c>
      <c r="AG16">
        <v>204.58550780000002</v>
      </c>
      <c r="AH16">
        <v>512.22245547</v>
      </c>
      <c r="AI16">
        <v>497.40599843000001</v>
      </c>
      <c r="AJ16">
        <v>691.99684359000003</v>
      </c>
      <c r="AK16">
        <v>302.58135451999999</v>
      </c>
      <c r="AL16">
        <v>552.12375141999996</v>
      </c>
      <c r="AM16">
        <v>493.96627444999996</v>
      </c>
      <c r="AN16">
        <v>824.74615496000001</v>
      </c>
      <c r="AO16">
        <v>468.86171845999996</v>
      </c>
      <c r="AP16">
        <v>681.91566726999997</v>
      </c>
      <c r="AQ16">
        <v>942.87195097000017</v>
      </c>
      <c r="AR16">
        <v>1036.0028514200001</v>
      </c>
    </row>
    <row r="17" spans="2:44">
      <c r="B17" s="26" t="s">
        <v>142</v>
      </c>
      <c r="C17" s="29" t="s">
        <v>143</v>
      </c>
      <c r="D17" s="22" t="s">
        <v>127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2:44">
      <c r="B18" s="26" t="s">
        <v>144</v>
      </c>
      <c r="C18" s="29" t="s">
        <v>145</v>
      </c>
      <c r="D18" s="22" t="s">
        <v>127</v>
      </c>
      <c r="E18" s="30">
        <v>367521.34690903005</v>
      </c>
      <c r="F18" s="30">
        <v>349549.21033218002</v>
      </c>
      <c r="G18" s="30">
        <v>484416.98044878989</v>
      </c>
      <c r="H18" s="30">
        <v>338716.45905458013</v>
      </c>
      <c r="I18" s="30">
        <v>517043.5035959399</v>
      </c>
      <c r="J18" s="30">
        <v>302172.33107344003</v>
      </c>
      <c r="K18" s="30">
        <v>588646.65070922999</v>
      </c>
      <c r="L18" s="30">
        <v>288534.32652124012</v>
      </c>
      <c r="M18" s="30">
        <v>625776.67106294003</v>
      </c>
      <c r="N18" s="30">
        <v>291938.85237928003</v>
      </c>
      <c r="O18" s="30">
        <v>671733.86183722992</v>
      </c>
      <c r="P18" s="30">
        <v>317063.57839786995</v>
      </c>
      <c r="Q18" s="30">
        <v>693881.61257166998</v>
      </c>
      <c r="R18" s="30">
        <v>319306.02989246004</v>
      </c>
      <c r="S18" s="30">
        <v>743475.24771333998</v>
      </c>
      <c r="T18" s="30">
        <v>292068.50449076999</v>
      </c>
      <c r="U18" s="30">
        <v>719456.69759320002</v>
      </c>
      <c r="V18" s="30">
        <v>338376.73583197</v>
      </c>
      <c r="W18" s="30">
        <v>789726.92584733991</v>
      </c>
      <c r="X18" s="30">
        <v>418228.19144188997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2:44">
      <c r="B19" s="26" t="s">
        <v>146</v>
      </c>
      <c r="C19" s="29" t="s">
        <v>147</v>
      </c>
      <c r="D19" s="22" t="s">
        <v>127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2:44">
      <c r="B20" s="26" t="s">
        <v>148</v>
      </c>
      <c r="C20" s="29" t="s">
        <v>133</v>
      </c>
      <c r="D20" s="22" t="s">
        <v>127</v>
      </c>
      <c r="E20" s="30">
        <v>141619.22798621003</v>
      </c>
      <c r="F20" s="30">
        <v>117933.93426277</v>
      </c>
      <c r="G20" s="30">
        <v>135789.86075569998</v>
      </c>
      <c r="H20" s="30">
        <v>219992.62588134001</v>
      </c>
      <c r="I20" s="30">
        <v>84735.641228077759</v>
      </c>
      <c r="J20" s="30">
        <v>147293.20899865162</v>
      </c>
      <c r="K20" s="30">
        <v>112824.92495275335</v>
      </c>
      <c r="L20" s="30">
        <v>155027.54285552731</v>
      </c>
      <c r="M20" s="30">
        <v>75108.12836213439</v>
      </c>
      <c r="N20" s="30">
        <v>200903.12437159923</v>
      </c>
      <c r="O20" s="30">
        <v>181875.68791198474</v>
      </c>
      <c r="P20" s="30">
        <v>196400.74550649157</v>
      </c>
      <c r="Q20" s="30">
        <v>99409.380058239971</v>
      </c>
      <c r="R20" s="30">
        <v>161304.79756696004</v>
      </c>
      <c r="S20" s="30">
        <v>193862.46729656</v>
      </c>
      <c r="T20" s="30">
        <v>154627.96875681001</v>
      </c>
      <c r="U20" s="30">
        <v>105809.17404290003</v>
      </c>
      <c r="V20" s="30">
        <v>175774.77363206999</v>
      </c>
      <c r="W20" s="30">
        <v>174104.21464331995</v>
      </c>
      <c r="X20" s="30">
        <v>196442.06511175999</v>
      </c>
      <c r="Y20">
        <v>108.19825897000001</v>
      </c>
      <c r="Z20">
        <v>101.49551858999999</v>
      </c>
      <c r="AA20">
        <v>90.160520379999994</v>
      </c>
      <c r="AB20">
        <v>84.446544340000003</v>
      </c>
      <c r="AC20">
        <v>114.91613323999999</v>
      </c>
      <c r="AD20">
        <v>80.249002990000008</v>
      </c>
      <c r="AE20">
        <v>71.572428169999995</v>
      </c>
      <c r="AF20">
        <v>95.522708300000005</v>
      </c>
      <c r="AG20">
        <v>93.501305600000009</v>
      </c>
      <c r="AH20">
        <v>105.1329575</v>
      </c>
      <c r="AI20">
        <v>100.3736657</v>
      </c>
      <c r="AJ20">
        <v>122.70622277000001</v>
      </c>
      <c r="AK20">
        <v>103.24485501000001</v>
      </c>
      <c r="AL20">
        <v>106.62150919999999</v>
      </c>
      <c r="AM20">
        <v>112.21690320000002</v>
      </c>
      <c r="AN20">
        <v>111.50263881000001</v>
      </c>
      <c r="AO20">
        <v>107.60163255000001</v>
      </c>
      <c r="AP20">
        <v>121.05392561000001</v>
      </c>
      <c r="AQ20">
        <v>136.93204756</v>
      </c>
      <c r="AR20">
        <v>196.77322391999999</v>
      </c>
    </row>
    <row r="21" spans="2:44">
      <c r="B21" s="26" t="s">
        <v>149</v>
      </c>
      <c r="C21" s="29" t="s">
        <v>150</v>
      </c>
      <c r="D21" s="22" t="s">
        <v>127</v>
      </c>
      <c r="E21" s="30">
        <v>38911.511086960003</v>
      </c>
      <c r="F21" s="30">
        <v>40135.355353059997</v>
      </c>
      <c r="G21" s="30">
        <v>42193.682553159997</v>
      </c>
      <c r="H21" s="30">
        <v>43083.209932949998</v>
      </c>
      <c r="I21" s="30">
        <v>232615.71103715</v>
      </c>
      <c r="J21" s="30">
        <v>329208.71949570999</v>
      </c>
      <c r="K21" s="30">
        <v>321272.94577250007</v>
      </c>
      <c r="L21" s="30">
        <v>310821.95133461</v>
      </c>
      <c r="M21" s="30">
        <v>240576.63254056004</v>
      </c>
      <c r="N21" s="30">
        <v>246288.00974266996</v>
      </c>
      <c r="O21" s="30">
        <v>248080.22658132995</v>
      </c>
      <c r="P21" s="30">
        <v>320699.47149075998</v>
      </c>
      <c r="Q21" s="30">
        <v>247699.91364961199</v>
      </c>
      <c r="R21" s="30">
        <v>250447.84921235748</v>
      </c>
      <c r="S21" s="30">
        <v>254404.63937033282</v>
      </c>
      <c r="T21" s="30">
        <v>325413.18838433735</v>
      </c>
      <c r="U21" s="30">
        <v>251339.17659035005</v>
      </c>
      <c r="V21" s="30">
        <v>257046.17994946998</v>
      </c>
      <c r="W21" s="30">
        <v>257164.86585477</v>
      </c>
      <c r="X21" s="30">
        <v>331495.13342351001</v>
      </c>
      <c r="Y21">
        <v>48.450380629999998</v>
      </c>
      <c r="Z21">
        <v>54.062336349999995</v>
      </c>
      <c r="AA21">
        <v>66.08011621</v>
      </c>
      <c r="AB21">
        <v>96.76595451</v>
      </c>
      <c r="AC21">
        <v>76.29601151</v>
      </c>
      <c r="AD21">
        <v>64.297251340000003</v>
      </c>
      <c r="AE21">
        <v>67.949289749999991</v>
      </c>
      <c r="AF21">
        <v>155.47583586000002</v>
      </c>
      <c r="AG21">
        <v>83.526770520000014</v>
      </c>
      <c r="AH21">
        <v>120.29586939000001</v>
      </c>
      <c r="AI21">
        <v>112.72829937</v>
      </c>
      <c r="AJ21">
        <v>138.43402247</v>
      </c>
      <c r="AK21">
        <v>89.112305730000003</v>
      </c>
      <c r="AL21">
        <v>98.932048210000005</v>
      </c>
      <c r="AM21">
        <v>97.887377979999997</v>
      </c>
      <c r="AN21">
        <v>122.53534303000001</v>
      </c>
      <c r="AO21">
        <v>172.11862098</v>
      </c>
      <c r="AP21">
        <v>117.76585376</v>
      </c>
      <c r="AQ21">
        <v>108.91188465</v>
      </c>
      <c r="AR21">
        <v>154.66900901</v>
      </c>
    </row>
    <row r="22" spans="2:44">
      <c r="B22" s="26" t="s">
        <v>151</v>
      </c>
      <c r="C22" s="31" t="s">
        <v>152</v>
      </c>
      <c r="D22" s="32" t="s">
        <v>127</v>
      </c>
      <c r="E22" s="30">
        <v>229060.80808693048</v>
      </c>
      <c r="F22" s="30">
        <v>288296.26644162438</v>
      </c>
      <c r="G22" s="30">
        <v>294072.40742549289</v>
      </c>
      <c r="H22" s="30">
        <v>379121.41240737546</v>
      </c>
      <c r="I22" s="30">
        <v>93185.99616026548</v>
      </c>
      <c r="J22" s="30">
        <v>111673.25119235445</v>
      </c>
      <c r="K22" s="30">
        <v>129089.96843642136</v>
      </c>
      <c r="L22" s="30">
        <v>162404.30195460792</v>
      </c>
      <c r="M22" s="30">
        <v>95175.046699769999</v>
      </c>
      <c r="N22" s="30">
        <v>124654.26119294</v>
      </c>
      <c r="O22" s="30">
        <v>143557.67406434999</v>
      </c>
      <c r="P22" s="30">
        <v>187087.65214059001</v>
      </c>
      <c r="Q22" s="30">
        <v>108887.08682349999</v>
      </c>
      <c r="R22" s="30">
        <v>124225.94003273999</v>
      </c>
      <c r="S22" s="30">
        <v>135908.99631490998</v>
      </c>
      <c r="T22" s="30">
        <v>192246.61979201998</v>
      </c>
      <c r="U22" s="30">
        <v>103121.27870359001</v>
      </c>
      <c r="V22" s="30">
        <v>128394.76904621</v>
      </c>
      <c r="W22" s="30">
        <v>132540.11309192001</v>
      </c>
      <c r="X22" s="30">
        <v>196430.18069698999</v>
      </c>
      <c r="Y22">
        <v>69.113287600000007</v>
      </c>
      <c r="Z22">
        <v>86.770035460000003</v>
      </c>
      <c r="AA22">
        <v>90.240553180000006</v>
      </c>
      <c r="AB22">
        <v>83.623136160000001</v>
      </c>
      <c r="AC22">
        <v>44.371239000000003</v>
      </c>
      <c r="AD22">
        <v>45.028978649999999</v>
      </c>
      <c r="AE22">
        <v>75.729169530000007</v>
      </c>
      <c r="AF22">
        <v>169.82124169000002</v>
      </c>
      <c r="AG22">
        <v>50.482679890000007</v>
      </c>
      <c r="AH22">
        <v>88.728289930000003</v>
      </c>
      <c r="AI22">
        <v>92.070817030000001</v>
      </c>
      <c r="AJ22">
        <v>109.31475370999999</v>
      </c>
      <c r="AK22">
        <v>51.708069780000002</v>
      </c>
      <c r="AL22">
        <v>78.234453510000009</v>
      </c>
      <c r="AM22">
        <v>88.457340840000001</v>
      </c>
      <c r="AN22">
        <v>91.215543130000015</v>
      </c>
      <c r="AO22">
        <v>98.361594279999991</v>
      </c>
      <c r="AP22">
        <v>84.194897590000011</v>
      </c>
      <c r="AQ22">
        <v>100.68750261000001</v>
      </c>
      <c r="AR22">
        <v>136.4148802</v>
      </c>
    </row>
    <row r="23" spans="2:44">
      <c r="B23" s="210" t="s">
        <v>153</v>
      </c>
      <c r="C23" s="211" t="s">
        <v>154</v>
      </c>
      <c r="D23" s="186" t="s">
        <v>127</v>
      </c>
      <c r="E23" s="187">
        <v>-198225.70382895065</v>
      </c>
      <c r="F23" s="187">
        <v>-324893.18799736444</v>
      </c>
      <c r="G23" s="187">
        <v>-480071.61067155236</v>
      </c>
      <c r="H23" s="187">
        <v>-367079.96971715055</v>
      </c>
      <c r="I23" s="187">
        <v>-319266.4406270897</v>
      </c>
      <c r="J23" s="187">
        <v>-731030.64781703427</v>
      </c>
      <c r="K23" s="187">
        <v>-778916.19931368297</v>
      </c>
      <c r="L23" s="187">
        <v>-477878.76095790975</v>
      </c>
      <c r="M23" s="187">
        <v>-314779.3445915808</v>
      </c>
      <c r="N23" s="187">
        <v>-218210.68770374125</v>
      </c>
      <c r="O23" s="187">
        <v>-590370.3814889139</v>
      </c>
      <c r="P23" s="187">
        <v>-416273.83702039532</v>
      </c>
      <c r="Q23" s="187">
        <v>-115213.74657085771</v>
      </c>
      <c r="R23" s="187">
        <v>14797.041662744246</v>
      </c>
      <c r="S23" s="187">
        <v>-348787.97726865578</v>
      </c>
      <c r="T23" s="187">
        <v>-170845.29755271878</v>
      </c>
      <c r="U23" s="187">
        <v>-39553.381401661318</v>
      </c>
      <c r="V23" s="187">
        <v>-3050.9340017808136</v>
      </c>
      <c r="W23" s="187">
        <v>-476634.30827354686</v>
      </c>
      <c r="X23" s="187">
        <v>-341804.96242002002</v>
      </c>
      <c r="Y23">
        <v>1450.3292258899999</v>
      </c>
      <c r="Z23">
        <v>291.07044467000014</v>
      </c>
      <c r="AA23">
        <v>-23.368545109999559</v>
      </c>
      <c r="AB23">
        <v>-841.69454276999977</v>
      </c>
      <c r="AC23">
        <v>1371.36041385</v>
      </c>
      <c r="AD23">
        <v>499.80718320000062</v>
      </c>
      <c r="AE23">
        <v>405.77880245999972</v>
      </c>
      <c r="AF23">
        <v>-1018.8143305400004</v>
      </c>
      <c r="AG23">
        <v>705.14523953999992</v>
      </c>
      <c r="AH23">
        <v>482.49178985999947</v>
      </c>
      <c r="AI23">
        <v>309.40018129000055</v>
      </c>
      <c r="AJ23">
        <v>-321.50046076000058</v>
      </c>
      <c r="AK23">
        <v>1075.9531413099999</v>
      </c>
      <c r="AL23">
        <v>859.07607253999981</v>
      </c>
      <c r="AM23">
        <v>785.6138390000001</v>
      </c>
      <c r="AN23">
        <v>-261.53225816999975</v>
      </c>
      <c r="AO23">
        <v>967.91345082999999</v>
      </c>
      <c r="AP23">
        <v>800.39849805000017</v>
      </c>
      <c r="AQ23">
        <v>221.83013072999961</v>
      </c>
      <c r="AR23">
        <v>50.12659926000083</v>
      </c>
    </row>
    <row r="24" spans="2:44">
      <c r="B24" s="212" t="s">
        <v>155</v>
      </c>
      <c r="C24" s="213" t="s">
        <v>156</v>
      </c>
      <c r="D24" s="188" t="s">
        <v>127</v>
      </c>
      <c r="E24" s="187">
        <v>-198225.70382895065</v>
      </c>
      <c r="F24" s="187">
        <v>-324893.18799736444</v>
      </c>
      <c r="G24" s="187">
        <v>-480071.61067155236</v>
      </c>
      <c r="H24" s="187">
        <v>-367079.96971715055</v>
      </c>
      <c r="I24" s="187">
        <v>-319266.4406270897</v>
      </c>
      <c r="J24" s="187">
        <v>-731030.64781703427</v>
      </c>
      <c r="K24" s="187">
        <v>-778916.19931368297</v>
      </c>
      <c r="L24" s="187">
        <v>-477878.76095790975</v>
      </c>
      <c r="M24" s="187">
        <v>-314779.3445915808</v>
      </c>
      <c r="N24" s="187">
        <v>-218210.68770374125</v>
      </c>
      <c r="O24" s="187">
        <v>-590370.3814889139</v>
      </c>
      <c r="P24" s="187">
        <v>-416273.83702039532</v>
      </c>
      <c r="Q24" s="187">
        <v>-115213.74657085771</v>
      </c>
      <c r="R24" s="187">
        <v>14797.041662744246</v>
      </c>
      <c r="S24" s="187">
        <v>-348787.97726865578</v>
      </c>
      <c r="T24" s="187">
        <v>-170845.29755271878</v>
      </c>
      <c r="U24" s="187">
        <v>-39553.381401661318</v>
      </c>
      <c r="V24" s="187">
        <v>-3050.9340017808136</v>
      </c>
      <c r="W24" s="187">
        <v>-476634.30827354686</v>
      </c>
      <c r="X24" s="187">
        <v>-341804.96242002002</v>
      </c>
      <c r="Y24">
        <v>1450.3292258899999</v>
      </c>
      <c r="Z24">
        <v>291.07044467000014</v>
      </c>
      <c r="AA24">
        <v>-23.368545109999559</v>
      </c>
      <c r="AB24">
        <v>-841.69454276999977</v>
      </c>
      <c r="AC24">
        <v>1371.36041385</v>
      </c>
      <c r="AD24">
        <v>499.80718320000062</v>
      </c>
      <c r="AE24">
        <v>405.77880245999972</v>
      </c>
      <c r="AF24">
        <v>-1018.8143305400004</v>
      </c>
      <c r="AG24">
        <v>705.14523953999992</v>
      </c>
      <c r="AH24">
        <v>482.49178985999947</v>
      </c>
      <c r="AI24">
        <v>309.40018129000055</v>
      </c>
      <c r="AJ24">
        <v>-321.50046076000058</v>
      </c>
      <c r="AK24">
        <v>1075.9531413099999</v>
      </c>
      <c r="AL24">
        <v>859.07607253999981</v>
      </c>
      <c r="AM24">
        <v>785.6138390000001</v>
      </c>
      <c r="AN24">
        <v>-261.53225816999975</v>
      </c>
      <c r="AO24">
        <v>967.91345082999999</v>
      </c>
      <c r="AP24">
        <v>800.39849805000017</v>
      </c>
      <c r="AQ24">
        <v>221.83013072999961</v>
      </c>
      <c r="AR24">
        <v>50.12659926000083</v>
      </c>
    </row>
    <row r="25" spans="2:44">
      <c r="B25" s="39" t="s">
        <v>157</v>
      </c>
      <c r="C25" s="40" t="s">
        <v>158</v>
      </c>
      <c r="D25" s="22" t="s">
        <v>127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2:44">
      <c r="B26" s="39" t="s">
        <v>31</v>
      </c>
      <c r="C26" s="27" t="s">
        <v>159</v>
      </c>
      <c r="D26" s="22" t="s">
        <v>127</v>
      </c>
      <c r="E26" s="198">
        <v>143479.96013963228</v>
      </c>
      <c r="F26" s="198">
        <v>111283.2473289457</v>
      </c>
      <c r="G26" s="198">
        <v>117144.65351952736</v>
      </c>
      <c r="H26" s="198">
        <v>227035.29127102188</v>
      </c>
      <c r="I26" s="198">
        <v>83131.684547330005</v>
      </c>
      <c r="J26" s="198">
        <v>124024.98435431</v>
      </c>
      <c r="K26" s="198">
        <v>107005.02873192</v>
      </c>
      <c r="L26" s="198">
        <v>198641.15835961001</v>
      </c>
      <c r="M26" s="198">
        <v>92014.591771773616</v>
      </c>
      <c r="N26" s="198">
        <v>81160.466626595284</v>
      </c>
      <c r="O26" s="198">
        <v>77379.432263565395</v>
      </c>
      <c r="P26" s="198">
        <v>166949.8526240057</v>
      </c>
      <c r="Q26" s="198">
        <v>75035.125847233605</v>
      </c>
      <c r="R26" s="198">
        <v>72370.990827665286</v>
      </c>
      <c r="S26" s="198">
        <v>108141.3515604354</v>
      </c>
      <c r="T26" s="198">
        <v>190974.46284831568</v>
      </c>
      <c r="U26" s="198">
        <v>74137.45693351001</v>
      </c>
      <c r="V26" s="198">
        <v>94484.591952680013</v>
      </c>
      <c r="W26" s="198">
        <v>85878.674900120008</v>
      </c>
      <c r="X26" s="198">
        <v>186144.97291418002</v>
      </c>
      <c r="Y26">
        <v>41.935672230000002</v>
      </c>
      <c r="Z26">
        <v>127.23306726</v>
      </c>
      <c r="AA26">
        <v>143.79513784</v>
      </c>
      <c r="AB26">
        <v>281.51312634999999</v>
      </c>
      <c r="AC26">
        <v>40.722939319999995</v>
      </c>
      <c r="AD26">
        <v>59.152123230000008</v>
      </c>
      <c r="AE26">
        <v>121.24952622000001</v>
      </c>
      <c r="AF26">
        <v>220.33697622</v>
      </c>
      <c r="AG26">
        <v>54.407664450000006</v>
      </c>
      <c r="AH26">
        <v>126.60338353</v>
      </c>
      <c r="AI26">
        <v>186.41544636999998</v>
      </c>
      <c r="AJ26">
        <v>300.66902062999998</v>
      </c>
      <c r="AK26">
        <v>61.937203150000002</v>
      </c>
      <c r="AL26">
        <v>137.62063856999998</v>
      </c>
      <c r="AM26">
        <v>108.42927089999999</v>
      </c>
      <c r="AN26">
        <v>329.12517647000004</v>
      </c>
      <c r="AO26">
        <v>70.829918600000013</v>
      </c>
      <c r="AP26">
        <v>235.41904202999999</v>
      </c>
      <c r="AQ26">
        <v>231.18439885999999</v>
      </c>
      <c r="AR26">
        <v>308.80347148999999</v>
      </c>
    </row>
    <row r="27" spans="2:44">
      <c r="B27" s="41" t="s">
        <v>33</v>
      </c>
      <c r="C27" s="29" t="s">
        <v>160</v>
      </c>
      <c r="D27" s="22" t="s">
        <v>127</v>
      </c>
      <c r="E27" s="30">
        <v>142927.7225123923</v>
      </c>
      <c r="F27" s="30">
        <v>111258.2473289457</v>
      </c>
      <c r="G27" s="30">
        <v>115607.10601952737</v>
      </c>
      <c r="H27" s="30">
        <v>224189.9182483019</v>
      </c>
      <c r="I27" s="30">
        <v>83131.684547330005</v>
      </c>
      <c r="J27" s="30">
        <v>123239.32023071003</v>
      </c>
      <c r="K27" s="30">
        <v>106695.19153329</v>
      </c>
      <c r="L27" s="30">
        <v>196540.72333493002</v>
      </c>
      <c r="M27" s="30">
        <v>91612.276988433616</v>
      </c>
      <c r="N27" s="30">
        <v>80421.966029875301</v>
      </c>
      <c r="O27" s="30">
        <v>76206.788352565389</v>
      </c>
      <c r="P27" s="30">
        <v>157115.50801712571</v>
      </c>
      <c r="Q27" s="30">
        <v>74155.215436083614</v>
      </c>
      <c r="R27" s="30">
        <v>71261.424847995295</v>
      </c>
      <c r="S27" s="30">
        <v>106128.0687745754</v>
      </c>
      <c r="T27" s="30">
        <v>187607.53057178567</v>
      </c>
      <c r="U27" s="30">
        <v>73288.62711459001</v>
      </c>
      <c r="V27" s="30">
        <v>91994.489673190008</v>
      </c>
      <c r="W27" s="30">
        <v>83801.030923870014</v>
      </c>
      <c r="X27" s="30">
        <v>177933.06453025003</v>
      </c>
      <c r="Y27">
        <v>41.934622230000002</v>
      </c>
      <c r="Z27">
        <v>127.23306726</v>
      </c>
      <c r="AA27">
        <v>140.66938783999998</v>
      </c>
      <c r="AB27">
        <v>276.13879109999999</v>
      </c>
      <c r="AC27">
        <v>40.722939319999995</v>
      </c>
      <c r="AD27">
        <v>59.152123230000008</v>
      </c>
      <c r="AE27">
        <v>121.20904317999999</v>
      </c>
      <c r="AF27">
        <v>211.44051543</v>
      </c>
      <c r="AG27">
        <v>54.396464450000011</v>
      </c>
      <c r="AH27">
        <v>126.58759782000001</v>
      </c>
      <c r="AI27">
        <v>162.43054322999998</v>
      </c>
      <c r="AJ27">
        <v>277.10783021999998</v>
      </c>
      <c r="AK27">
        <v>61.937203150000002</v>
      </c>
      <c r="AL27">
        <v>137.62063856999998</v>
      </c>
      <c r="AM27">
        <v>108.4092709</v>
      </c>
      <c r="AN27">
        <v>329.07333346999997</v>
      </c>
      <c r="AO27">
        <v>70.819918600000008</v>
      </c>
      <c r="AP27">
        <v>235.40904202999999</v>
      </c>
      <c r="AQ27">
        <v>231.18439885999999</v>
      </c>
      <c r="AR27">
        <v>308.79147148999999</v>
      </c>
    </row>
    <row r="28" spans="2:44">
      <c r="B28" s="41" t="s">
        <v>43</v>
      </c>
      <c r="C28" s="29" t="s">
        <v>161</v>
      </c>
      <c r="D28" s="22" t="s">
        <v>127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2:44">
      <c r="B29" s="41" t="s">
        <v>45</v>
      </c>
      <c r="C29" s="29" t="s">
        <v>162</v>
      </c>
      <c r="D29" s="22" t="s">
        <v>127</v>
      </c>
      <c r="E29" s="30">
        <v>0</v>
      </c>
      <c r="F29" s="30">
        <v>0</v>
      </c>
      <c r="G29" s="30">
        <v>0</v>
      </c>
      <c r="H29" s="30">
        <v>58.820000319999998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20.881314410000002</v>
      </c>
      <c r="Q29" s="30">
        <v>0</v>
      </c>
      <c r="R29" s="30">
        <v>0</v>
      </c>
      <c r="S29" s="30">
        <v>126.25609575999999</v>
      </c>
      <c r="T29" s="30">
        <v>11.845708459999999</v>
      </c>
      <c r="U29" s="30">
        <v>0</v>
      </c>
      <c r="V29" s="30">
        <v>33.42258314</v>
      </c>
      <c r="W29" s="30">
        <v>11.0311126</v>
      </c>
      <c r="X29" s="30">
        <v>7.87064129</v>
      </c>
      <c r="Y29">
        <v>1.0499999999999999E-3</v>
      </c>
      <c r="Z29">
        <v>0</v>
      </c>
      <c r="AA29">
        <v>7.5000000000000002E-4</v>
      </c>
      <c r="AB29">
        <v>1.733525E-2</v>
      </c>
      <c r="AC29">
        <v>0</v>
      </c>
      <c r="AD29">
        <v>0</v>
      </c>
      <c r="AE29">
        <v>4.0483040000000005E-2</v>
      </c>
      <c r="AF29">
        <v>0.18286079</v>
      </c>
      <c r="AG29">
        <v>1.1200000000000002E-2</v>
      </c>
      <c r="AH29">
        <v>1.5785709999999998E-2</v>
      </c>
      <c r="AI29">
        <v>0.15490313999999999</v>
      </c>
      <c r="AJ29">
        <v>0.13119041000000001</v>
      </c>
      <c r="AK29">
        <v>0</v>
      </c>
      <c r="AL29">
        <v>0</v>
      </c>
      <c r="AM29">
        <v>0.02</v>
      </c>
      <c r="AN29">
        <v>5.1843E-2</v>
      </c>
      <c r="AO29">
        <v>0.01</v>
      </c>
      <c r="AP29">
        <v>0.01</v>
      </c>
      <c r="AQ29">
        <v>0</v>
      </c>
      <c r="AR29">
        <v>1.2E-2</v>
      </c>
    </row>
    <row r="30" spans="2:44">
      <c r="B30" s="42" t="s">
        <v>47</v>
      </c>
      <c r="C30" s="31" t="s">
        <v>163</v>
      </c>
      <c r="D30" s="32" t="s">
        <v>127</v>
      </c>
      <c r="E30" s="30">
        <v>552.23762724000005</v>
      </c>
      <c r="F30" s="30">
        <v>25.000000000000004</v>
      </c>
      <c r="G30" s="30">
        <v>1537.5475000000001</v>
      </c>
      <c r="H30" s="30">
        <v>2786.5530223999995</v>
      </c>
      <c r="I30" s="30">
        <v>0</v>
      </c>
      <c r="J30" s="30">
        <v>785.66412359999993</v>
      </c>
      <c r="K30" s="30">
        <v>309.83719862999999</v>
      </c>
      <c r="L30" s="30">
        <v>2100.43502468</v>
      </c>
      <c r="M30" s="30">
        <v>402.31478333999996</v>
      </c>
      <c r="N30" s="30">
        <v>738.50059671999998</v>
      </c>
      <c r="O30" s="30">
        <v>1172.6439109999999</v>
      </c>
      <c r="P30" s="30">
        <v>9813.4632924700018</v>
      </c>
      <c r="Q30" s="30">
        <v>879.91041115000007</v>
      </c>
      <c r="R30" s="30">
        <v>1109.5659796700002</v>
      </c>
      <c r="S30" s="30">
        <v>1887.0266901</v>
      </c>
      <c r="T30" s="30">
        <v>3355.0865680699999</v>
      </c>
      <c r="U30" s="30">
        <v>848.82981891999998</v>
      </c>
      <c r="V30" s="30">
        <v>2456.6796963500001</v>
      </c>
      <c r="W30" s="30">
        <v>2066.6128636499998</v>
      </c>
      <c r="X30" s="30">
        <v>8204.0377426400009</v>
      </c>
      <c r="Y30">
        <v>0</v>
      </c>
      <c r="Z30">
        <v>0</v>
      </c>
      <c r="AA30">
        <v>3.125</v>
      </c>
      <c r="AB30">
        <v>5.3570000000000002</v>
      </c>
      <c r="AC30">
        <v>0</v>
      </c>
      <c r="AD30">
        <v>0</v>
      </c>
      <c r="AE30">
        <v>0</v>
      </c>
      <c r="AF30">
        <v>8.7135999999999996</v>
      </c>
      <c r="AG30">
        <v>0</v>
      </c>
      <c r="AH30">
        <v>0</v>
      </c>
      <c r="AI30">
        <v>23.83</v>
      </c>
      <c r="AJ30">
        <v>23.43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2:44">
      <c r="B31" s="214" t="s">
        <v>164</v>
      </c>
      <c r="C31" s="215" t="s">
        <v>165</v>
      </c>
      <c r="D31" s="189" t="s">
        <v>127</v>
      </c>
      <c r="E31" s="187">
        <v>1958408.7229649799</v>
      </c>
      <c r="F31" s="187">
        <v>1821247.5352829243</v>
      </c>
      <c r="G31" s="187">
        <v>2001787.4139874473</v>
      </c>
      <c r="H31" s="187">
        <v>2463822.0742735784</v>
      </c>
      <c r="I31" s="187">
        <v>2074061.2671233278</v>
      </c>
      <c r="J31" s="187">
        <v>1952009.8093503984</v>
      </c>
      <c r="K31" s="187">
        <v>2192171.320431483</v>
      </c>
      <c r="L31" s="187">
        <v>2304586.7531821476</v>
      </c>
      <c r="M31" s="187">
        <v>2216841.3497616486</v>
      </c>
      <c r="N31" s="187">
        <v>1872382.985467142</v>
      </c>
      <c r="O31" s="187">
        <v>2242970.9879969959</v>
      </c>
      <c r="P31" s="187">
        <v>2515425.3106175144</v>
      </c>
      <c r="Q31" s="187">
        <v>2329806.8812920512</v>
      </c>
      <c r="R31" s="187">
        <v>1825051.645331841</v>
      </c>
      <c r="S31" s="187">
        <v>2360046.6246686513</v>
      </c>
      <c r="T31" s="187">
        <v>2423334.2714604544</v>
      </c>
      <c r="U31" s="187">
        <v>2341780.6923674312</v>
      </c>
      <c r="V31" s="187">
        <v>1939051.4850854108</v>
      </c>
      <c r="W31" s="187">
        <v>2392167.4942638669</v>
      </c>
      <c r="X31" s="187">
        <v>2582557.9507649196</v>
      </c>
      <c r="Y31">
        <v>2515.5363920200002</v>
      </c>
      <c r="Z31">
        <v>3264.7040600099999</v>
      </c>
      <c r="AA31">
        <v>3832.6677395399997</v>
      </c>
      <c r="AB31">
        <v>4540.1294667500006</v>
      </c>
      <c r="AC31">
        <v>2216.0177037000003</v>
      </c>
      <c r="AD31">
        <v>2500.7192126999998</v>
      </c>
      <c r="AE31">
        <v>3058.32631597</v>
      </c>
      <c r="AF31">
        <v>5507.5314165400005</v>
      </c>
      <c r="AG31">
        <v>2818.8942805300003</v>
      </c>
      <c r="AH31">
        <v>3597.4433535800003</v>
      </c>
      <c r="AI31">
        <v>3990.9362180400003</v>
      </c>
      <c r="AJ31">
        <v>5022.6379452500005</v>
      </c>
      <c r="AK31">
        <v>3120.4602759500003</v>
      </c>
      <c r="AL31">
        <v>3603.0576210999998</v>
      </c>
      <c r="AM31">
        <v>4088.3946211699999</v>
      </c>
      <c r="AN31">
        <v>5188.6624824199998</v>
      </c>
      <c r="AO31">
        <v>3872.74988682</v>
      </c>
      <c r="AP31">
        <v>4473.5460867900001</v>
      </c>
      <c r="AQ31">
        <v>5238.0690718500009</v>
      </c>
      <c r="AR31">
        <v>6166.2580105799989</v>
      </c>
    </row>
    <row r="32" spans="2:44">
      <c r="B32" s="214" t="s">
        <v>166</v>
      </c>
      <c r="C32" s="215" t="s">
        <v>167</v>
      </c>
      <c r="D32" s="189" t="s">
        <v>127</v>
      </c>
      <c r="E32" s="187">
        <v>-341705.66396858287</v>
      </c>
      <c r="F32" s="187">
        <v>-436176.43532631011</v>
      </c>
      <c r="G32" s="187">
        <v>-597216.26419107965</v>
      </c>
      <c r="H32" s="187">
        <v>-594115.26098817261</v>
      </c>
      <c r="I32" s="187">
        <v>-402398.12517441972</v>
      </c>
      <c r="J32" s="187">
        <v>-855055.63217134424</v>
      </c>
      <c r="K32" s="187">
        <v>-885921.22804560279</v>
      </c>
      <c r="L32" s="187">
        <v>-676519.91931751976</v>
      </c>
      <c r="M32" s="187">
        <v>-406793.93636335433</v>
      </c>
      <c r="N32" s="187">
        <v>-299371.15433033649</v>
      </c>
      <c r="O32" s="187">
        <v>-667749.81375247915</v>
      </c>
      <c r="P32" s="187">
        <v>-583223.68964440096</v>
      </c>
      <c r="Q32" s="187">
        <v>-190248.87241809117</v>
      </c>
      <c r="R32" s="187">
        <v>-57573.949164920952</v>
      </c>
      <c r="S32" s="187">
        <v>-456929.32882909104</v>
      </c>
      <c r="T32" s="187">
        <v>-361819.76040103426</v>
      </c>
      <c r="U32" s="187">
        <v>-113690.83833517134</v>
      </c>
      <c r="V32" s="187">
        <v>-97535.525954460725</v>
      </c>
      <c r="W32" s="187">
        <v>-562512.98317366699</v>
      </c>
      <c r="X32" s="187">
        <v>-527949.93533419981</v>
      </c>
      <c r="Y32">
        <v>1408.39355366</v>
      </c>
      <c r="Z32">
        <v>163.83737741000016</v>
      </c>
      <c r="AA32">
        <v>-167.16368294999953</v>
      </c>
      <c r="AB32">
        <v>-1123.2076691199998</v>
      </c>
      <c r="AC32">
        <v>1330.6374745299997</v>
      </c>
      <c r="AD32">
        <v>440.65505997000065</v>
      </c>
      <c r="AE32">
        <v>284.52927623999972</v>
      </c>
      <c r="AF32">
        <v>-1239.1513067600004</v>
      </c>
      <c r="AG32">
        <v>650.73757508999984</v>
      </c>
      <c r="AH32">
        <v>355.8884063299995</v>
      </c>
      <c r="AI32">
        <v>122.98473492000058</v>
      </c>
      <c r="AJ32">
        <v>-622.16948139000056</v>
      </c>
      <c r="AK32">
        <v>1014.0159381599999</v>
      </c>
      <c r="AL32">
        <v>721.45543396999983</v>
      </c>
      <c r="AM32">
        <v>677.18456810000009</v>
      </c>
      <c r="AN32">
        <v>-590.65743463999979</v>
      </c>
      <c r="AO32">
        <v>897.08353222999995</v>
      </c>
      <c r="AP32">
        <v>564.97945602000016</v>
      </c>
      <c r="AQ32">
        <v>-9.3542681300003778</v>
      </c>
      <c r="AR32">
        <v>-258.67687222999911</v>
      </c>
    </row>
    <row r="33" spans="2:44">
      <c r="B33" s="216" t="s">
        <v>157</v>
      </c>
      <c r="C33" s="217" t="s">
        <v>168</v>
      </c>
      <c r="D33" s="186" t="s">
        <v>127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>
      <c r="B34" s="39" t="s">
        <v>57</v>
      </c>
      <c r="C34" s="27" t="s">
        <v>169</v>
      </c>
      <c r="D34" s="22" t="s">
        <v>127</v>
      </c>
      <c r="E34" s="198">
        <v>0</v>
      </c>
      <c r="F34" s="198">
        <v>0</v>
      </c>
      <c r="G34" s="198">
        <v>0</v>
      </c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198">
        <v>0</v>
      </c>
      <c r="V34" s="198">
        <v>0</v>
      </c>
      <c r="W34" s="198">
        <v>0</v>
      </c>
      <c r="X34" s="198">
        <v>0</v>
      </c>
      <c r="Y34">
        <v>866.87689661000002</v>
      </c>
      <c r="Z34">
        <v>63.843718210000013</v>
      </c>
      <c r="AA34">
        <v>-303.55521652000004</v>
      </c>
      <c r="AB34">
        <v>-769.94952918999991</v>
      </c>
      <c r="AC34">
        <v>714.01857337999991</v>
      </c>
      <c r="AD34">
        <v>199.01243254000002</v>
      </c>
      <c r="AE34">
        <v>182.96889000000002</v>
      </c>
      <c r="AF34">
        <v>-962.85137292000013</v>
      </c>
      <c r="AG34">
        <v>84.451827500000007</v>
      </c>
      <c r="AH34">
        <v>266.07209981999995</v>
      </c>
      <c r="AI34">
        <v>125.98160333999996</v>
      </c>
      <c r="AJ34">
        <v>-326.48814596000022</v>
      </c>
      <c r="AK34">
        <v>557.63045470999998</v>
      </c>
      <c r="AL34">
        <v>652.31092321000006</v>
      </c>
      <c r="AM34">
        <v>418.2831690000001</v>
      </c>
      <c r="AN34">
        <v>-243.24742273999993</v>
      </c>
      <c r="AO34">
        <v>473.21007555999995</v>
      </c>
      <c r="AP34">
        <v>201.17181993999998</v>
      </c>
      <c r="AQ34">
        <v>-220.50619330000012</v>
      </c>
      <c r="AR34">
        <v>881.33244562000016</v>
      </c>
    </row>
    <row r="35" spans="2:44">
      <c r="B35" s="41" t="s">
        <v>75</v>
      </c>
      <c r="C35" s="29" t="s">
        <v>170</v>
      </c>
      <c r="D35" s="22" t="s">
        <v>127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>
        <v>866.87689661000002</v>
      </c>
      <c r="Z35">
        <v>63.843718210000013</v>
      </c>
      <c r="AA35">
        <v>-303.55521652000004</v>
      </c>
      <c r="AB35">
        <v>-769.94952918999991</v>
      </c>
      <c r="AC35">
        <v>714.01857337999991</v>
      </c>
      <c r="AD35">
        <v>199.01243254000002</v>
      </c>
      <c r="AE35">
        <v>182.96889000000002</v>
      </c>
      <c r="AF35">
        <v>-962.85137292000013</v>
      </c>
      <c r="AG35">
        <v>84.451827500000007</v>
      </c>
      <c r="AH35">
        <v>266.07209981999995</v>
      </c>
      <c r="AI35">
        <v>125.98160333999996</v>
      </c>
      <c r="AJ35">
        <v>-326.48814596000022</v>
      </c>
      <c r="AK35">
        <v>557.63045470999998</v>
      </c>
      <c r="AL35">
        <v>652.31092321000006</v>
      </c>
      <c r="AM35">
        <v>418.2831690000001</v>
      </c>
      <c r="AN35">
        <v>-243.24742273999993</v>
      </c>
      <c r="AO35">
        <v>473.21007555999995</v>
      </c>
      <c r="AP35">
        <v>201.17181993999998</v>
      </c>
      <c r="AQ35">
        <v>-220.50619330000012</v>
      </c>
      <c r="AR35">
        <v>881.33244562000016</v>
      </c>
    </row>
    <row r="36" spans="2:44">
      <c r="B36" s="41" t="s">
        <v>93</v>
      </c>
      <c r="C36" s="29" t="s">
        <v>171</v>
      </c>
      <c r="D36" s="22" t="s">
        <v>127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2:44">
      <c r="B37" s="39" t="s">
        <v>108</v>
      </c>
      <c r="C37" s="27" t="s">
        <v>172</v>
      </c>
      <c r="D37" s="22" t="s">
        <v>127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8">
        <v>0</v>
      </c>
      <c r="N37" s="198">
        <v>0</v>
      </c>
      <c r="O37" s="198">
        <v>0</v>
      </c>
      <c r="P37" s="198">
        <v>0</v>
      </c>
      <c r="Q37" s="198">
        <v>0</v>
      </c>
      <c r="R37" s="198">
        <v>0</v>
      </c>
      <c r="S37" s="198">
        <v>0</v>
      </c>
      <c r="T37" s="198">
        <v>0</v>
      </c>
      <c r="U37" s="198">
        <v>0</v>
      </c>
      <c r="V37" s="198">
        <v>0</v>
      </c>
      <c r="W37" s="198">
        <v>0</v>
      </c>
      <c r="X37" s="198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1.925</v>
      </c>
      <c r="AN37">
        <v>0</v>
      </c>
      <c r="AO37">
        <v>0</v>
      </c>
      <c r="AP37">
        <v>5.6334844199999994</v>
      </c>
      <c r="AQ37">
        <v>0</v>
      </c>
      <c r="AR37">
        <v>0</v>
      </c>
    </row>
    <row r="38" spans="2:44">
      <c r="B38" s="41" t="s">
        <v>173</v>
      </c>
      <c r="C38" s="29" t="s">
        <v>174</v>
      </c>
      <c r="D38" s="22" t="s">
        <v>127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2:44">
      <c r="B39" s="41" t="s">
        <v>175</v>
      </c>
      <c r="C39" s="29" t="s">
        <v>176</v>
      </c>
      <c r="D39" s="22" t="s">
        <v>127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1.925</v>
      </c>
      <c r="AN39">
        <v>0</v>
      </c>
      <c r="AO39">
        <v>0</v>
      </c>
      <c r="AP39">
        <v>5.6334844199999994</v>
      </c>
      <c r="AQ39">
        <v>0</v>
      </c>
      <c r="AR39">
        <v>0</v>
      </c>
    </row>
    <row r="40" spans="2:44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2:44">
      <c r="B41" s="39" t="s">
        <v>157</v>
      </c>
      <c r="C41" s="27" t="s">
        <v>177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</row>
    <row r="42" spans="2:44">
      <c r="B42" s="41" t="s">
        <v>178</v>
      </c>
      <c r="C42" s="29" t="s">
        <v>179</v>
      </c>
      <c r="D42" s="22" t="s">
        <v>127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>
        <v>2473.6007197900003</v>
      </c>
      <c r="Z42">
        <v>3137.4709927499998</v>
      </c>
      <c r="AA42">
        <v>3688.8726016999994</v>
      </c>
      <c r="AB42">
        <v>4258.6163403999999</v>
      </c>
      <c r="AC42">
        <v>2175.2947643799998</v>
      </c>
      <c r="AD42">
        <v>2441.5670894699997</v>
      </c>
      <c r="AE42">
        <v>2937.07678975</v>
      </c>
      <c r="AF42">
        <v>5287.1944403200005</v>
      </c>
      <c r="AG42">
        <v>2764.4866160800002</v>
      </c>
      <c r="AH42">
        <v>3470.8399700500004</v>
      </c>
      <c r="AI42">
        <v>3804.5207716700002</v>
      </c>
      <c r="AJ42">
        <v>4721.9689246199996</v>
      </c>
      <c r="AK42">
        <v>3058.5230728000001</v>
      </c>
      <c r="AL42">
        <v>3465.43698253</v>
      </c>
      <c r="AM42">
        <v>3979.9653502699998</v>
      </c>
      <c r="AN42">
        <v>4859.5373059499998</v>
      </c>
      <c r="AO42">
        <v>3801.9199682199996</v>
      </c>
      <c r="AP42">
        <v>4238.12704476</v>
      </c>
      <c r="AQ42">
        <v>5006.8846729900006</v>
      </c>
      <c r="AR42">
        <v>5857.4545390899984</v>
      </c>
    </row>
    <row r="43" spans="2:44">
      <c r="B43" s="41" t="s">
        <v>180</v>
      </c>
      <c r="C43" s="29" t="s">
        <v>181</v>
      </c>
      <c r="D43" s="22" t="s">
        <v>127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>
        <v>41.935672230000002</v>
      </c>
      <c r="Z43">
        <v>127.23306726</v>
      </c>
      <c r="AA43">
        <v>143.79513784</v>
      </c>
      <c r="AB43">
        <v>281.51312634999999</v>
      </c>
      <c r="AC43">
        <v>40.722939319999995</v>
      </c>
      <c r="AD43">
        <v>59.152123230000008</v>
      </c>
      <c r="AE43">
        <v>121.24952622000001</v>
      </c>
      <c r="AF43">
        <v>220.33697622</v>
      </c>
      <c r="AG43">
        <v>54.407664450000006</v>
      </c>
      <c r="AH43">
        <v>126.60338353</v>
      </c>
      <c r="AI43">
        <v>186.41544636999998</v>
      </c>
      <c r="AJ43">
        <v>300.66902062999998</v>
      </c>
      <c r="AK43">
        <v>61.937203150000002</v>
      </c>
      <c r="AL43">
        <v>137.62063856999998</v>
      </c>
      <c r="AM43">
        <v>108.42927089999999</v>
      </c>
      <c r="AN43">
        <v>329.12517647000004</v>
      </c>
      <c r="AO43">
        <v>70.829918600000013</v>
      </c>
      <c r="AP43">
        <v>235.41904202999999</v>
      </c>
      <c r="AQ43">
        <v>231.18439885999999</v>
      </c>
      <c r="AR43">
        <v>308.80347148999999</v>
      </c>
    </row>
    <row r="44" spans="2:44">
      <c r="B44" s="41" t="s">
        <v>182</v>
      </c>
      <c r="C44" s="29" t="s">
        <v>183</v>
      </c>
      <c r="D44" s="22" t="s">
        <v>127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>
        <v>737.96812192999994</v>
      </c>
      <c r="Z44">
        <v>-33.212676469999991</v>
      </c>
      <c r="AA44">
        <v>-280.61245276000005</v>
      </c>
      <c r="AB44">
        <v>-651.54403417999993</v>
      </c>
      <c r="AC44">
        <v>569.05999741999995</v>
      </c>
      <c r="AD44">
        <v>152.20512986</v>
      </c>
      <c r="AE44">
        <v>225.74691189000001</v>
      </c>
      <c r="AF44">
        <v>-1141.4169170299997</v>
      </c>
      <c r="AG44">
        <v>30.932656719999997</v>
      </c>
      <c r="AH44">
        <v>212.27426585000001</v>
      </c>
      <c r="AI44">
        <v>-28.385007129999963</v>
      </c>
      <c r="AJ44">
        <v>-511.04121935000006</v>
      </c>
      <c r="AK44">
        <v>467.84022567</v>
      </c>
      <c r="AL44">
        <v>591.55732166999996</v>
      </c>
      <c r="AM44">
        <v>284.38338583000001</v>
      </c>
      <c r="AN44">
        <v>-510.72395735000003</v>
      </c>
      <c r="AO44">
        <v>384.15497444000005</v>
      </c>
      <c r="AP44">
        <v>129.78016737000002</v>
      </c>
      <c r="AQ44">
        <v>-319.41489596000002</v>
      </c>
      <c r="AR44">
        <v>124.38773596999999</v>
      </c>
    </row>
    <row r="45" spans="2:44">
      <c r="B45" s="41" t="s">
        <v>184</v>
      </c>
      <c r="C45" s="29" t="s">
        <v>185</v>
      </c>
      <c r="D45" s="22" t="s">
        <v>127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>
        <v>1408.39355366</v>
      </c>
      <c r="Z45">
        <v>163.83737741000016</v>
      </c>
      <c r="AA45">
        <v>-167.16368294999953</v>
      </c>
      <c r="AB45">
        <v>-1123.2076691199998</v>
      </c>
      <c r="AC45">
        <v>1330.6374745299997</v>
      </c>
      <c r="AD45">
        <v>440.65505997000065</v>
      </c>
      <c r="AE45">
        <v>284.52927623999972</v>
      </c>
      <c r="AF45">
        <v>-1239.1513067600004</v>
      </c>
      <c r="AG45">
        <v>650.73757508999984</v>
      </c>
      <c r="AH45">
        <v>355.8884063299995</v>
      </c>
      <c r="AI45">
        <v>122.98473492000058</v>
      </c>
      <c r="AJ45">
        <v>-622.16948139000056</v>
      </c>
      <c r="AK45">
        <v>1014.0159381599999</v>
      </c>
      <c r="AL45">
        <v>721.45543396999983</v>
      </c>
      <c r="AM45">
        <v>677.18456810000009</v>
      </c>
      <c r="AN45">
        <v>-590.65743463999979</v>
      </c>
      <c r="AO45">
        <v>897.08353222999995</v>
      </c>
      <c r="AP45">
        <v>564.97945602000016</v>
      </c>
      <c r="AQ45">
        <v>-9.3542681300003778</v>
      </c>
      <c r="AR45">
        <v>-258.67687222999911</v>
      </c>
    </row>
    <row r="46" spans="2:44">
      <c r="B46" s="23" t="s">
        <v>186</v>
      </c>
      <c r="C46" s="44" t="s">
        <v>187</v>
      </c>
      <c r="D46" s="24" t="s">
        <v>127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2:44" ht="17">
      <c r="B47" s="218"/>
      <c r="C47" s="219"/>
      <c r="D47" s="46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2:44"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2:44">
      <c r="B49" s="41" t="s">
        <v>188</v>
      </c>
      <c r="C49" s="29" t="s">
        <v>189</v>
      </c>
      <c r="D49" s="22" t="s">
        <v>127</v>
      </c>
      <c r="E49" s="199">
        <v>341705.66396858287</v>
      </c>
      <c r="F49" s="199">
        <v>436176.43532631011</v>
      </c>
      <c r="G49" s="199">
        <v>597216.26419107965</v>
      </c>
      <c r="H49" s="199">
        <v>594115.26098817261</v>
      </c>
      <c r="I49" s="199">
        <v>402398.12517441972</v>
      </c>
      <c r="J49" s="199">
        <v>855055.63217134424</v>
      </c>
      <c r="K49" s="199">
        <v>885921.22804560279</v>
      </c>
      <c r="L49" s="199">
        <v>676519.91931751976</v>
      </c>
      <c r="M49" s="199">
        <v>406793.93636335433</v>
      </c>
      <c r="N49" s="199">
        <v>299371.15433033649</v>
      </c>
      <c r="O49" s="199">
        <v>667749.81375247915</v>
      </c>
      <c r="P49" s="199">
        <v>583223.68964440096</v>
      </c>
      <c r="Q49" s="199">
        <v>190248.87241809117</v>
      </c>
      <c r="R49" s="199">
        <v>57573.949164920952</v>
      </c>
      <c r="S49" s="199">
        <v>456929.32882909104</v>
      </c>
      <c r="T49" s="199">
        <v>361819.76040103426</v>
      </c>
      <c r="U49" s="199">
        <v>113690.83833517134</v>
      </c>
      <c r="V49" s="199">
        <v>97535.525954460725</v>
      </c>
      <c r="W49" s="199">
        <v>562512.98317366699</v>
      </c>
      <c r="X49" s="199">
        <v>527949.93533419981</v>
      </c>
      <c r="Y49">
        <v>-541.51665705000005</v>
      </c>
      <c r="Z49">
        <v>-99.993659200000138</v>
      </c>
      <c r="AA49">
        <v>-136.39153357000049</v>
      </c>
      <c r="AB49">
        <v>353.25813992999974</v>
      </c>
      <c r="AC49">
        <v>-616.61890114999983</v>
      </c>
      <c r="AD49">
        <v>-241.64262743000057</v>
      </c>
      <c r="AE49">
        <v>-101.5603862399997</v>
      </c>
      <c r="AF49">
        <v>276.29993384000039</v>
      </c>
      <c r="AG49">
        <v>-566.28574758999991</v>
      </c>
      <c r="AH49">
        <v>-89.816306509999478</v>
      </c>
      <c r="AI49">
        <v>2.9968684199993731</v>
      </c>
      <c r="AJ49">
        <v>295.68133543000044</v>
      </c>
      <c r="AK49">
        <v>-456.38548344999987</v>
      </c>
      <c r="AL49">
        <v>-69.144510759999775</v>
      </c>
      <c r="AM49">
        <v>-260.8263991</v>
      </c>
      <c r="AN49">
        <v>347.41001189999986</v>
      </c>
      <c r="AO49">
        <v>-423.87345667</v>
      </c>
      <c r="AP49">
        <v>-369.44112050000024</v>
      </c>
      <c r="AQ49">
        <v>-211.15192516999971</v>
      </c>
      <c r="AR49">
        <v>1140.0093178499992</v>
      </c>
    </row>
    <row r="51" spans="2:44"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</row>
    <row r="52" spans="2:44">
      <c r="E52" s="208"/>
      <c r="F52" s="208"/>
    </row>
    <row r="53" spans="2:44"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</row>
  </sheetData>
  <mergeCells count="10">
    <mergeCell ref="E2:X2"/>
    <mergeCell ref="E3:X3"/>
    <mergeCell ref="E4:X5"/>
    <mergeCell ref="B5:C6"/>
    <mergeCell ref="B8:D8"/>
    <mergeCell ref="U6:X6"/>
    <mergeCell ref="E6:H6"/>
    <mergeCell ref="I6:L6"/>
    <mergeCell ref="M6:P6"/>
    <mergeCell ref="Q6:T6"/>
  </mergeCells>
  <hyperlinks>
    <hyperlink ref="B1" location="Indice!A1" display="Regresar" xr:uid="{55136291-8A04-4092-8899-5ED5EEF38F3C}"/>
  </hyperlink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BR45"/>
  <sheetViews>
    <sheetView showGridLines="0" topLeftCell="BE1" workbookViewId="0">
      <selection activeCell="BF1" sqref="BF1"/>
    </sheetView>
  </sheetViews>
  <sheetFormatPr baseColWidth="10" defaultColWidth="11.453125" defaultRowHeight="14.5" outlineLevelCol="1"/>
  <cols>
    <col min="3" max="3" width="83.54296875" customWidth="1"/>
    <col min="4" max="4" width="13.26953125" customWidth="1"/>
    <col min="5" max="5" width="11.453125" style="49" customWidth="1"/>
    <col min="6" max="6" width="11.453125" style="49" hidden="1" customWidth="1" outlineLevel="1"/>
    <col min="7" max="9" width="0" style="49" hidden="1" customWidth="1" outlineLevel="1"/>
    <col min="10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</cols>
  <sheetData>
    <row r="1" spans="2:69">
      <c r="B1" s="12" t="s">
        <v>118</v>
      </c>
      <c r="E1"/>
      <c r="F1"/>
      <c r="G1"/>
      <c r="H1"/>
      <c r="I1"/>
    </row>
    <row r="2" spans="2:69" ht="15" customHeight="1">
      <c r="B2" s="50" t="s">
        <v>119</v>
      </c>
      <c r="C2" s="51"/>
      <c r="D2" s="27"/>
      <c r="E2" s="231" t="str">
        <f>+Indice!H25</f>
        <v>Gobierno Central Consolidado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47"/>
    </row>
    <row r="3" spans="2:69" ht="15" customHeight="1">
      <c r="B3" s="50" t="s">
        <v>190</v>
      </c>
      <c r="C3" s="52"/>
      <c r="D3" s="22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48"/>
    </row>
    <row r="4" spans="2:69" ht="15" customHeight="1">
      <c r="B4" s="19"/>
      <c r="C4" s="20"/>
      <c r="D4" s="21"/>
      <c r="E4" s="235" t="s">
        <v>191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49"/>
    </row>
    <row r="5" spans="2:69" ht="15" customHeight="1">
      <c r="B5" s="239" t="s">
        <v>192</v>
      </c>
      <c r="C5" s="240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50"/>
    </row>
    <row r="6" spans="2:69" ht="14.5" customHeight="1">
      <c r="B6" s="239"/>
      <c r="C6" s="240"/>
      <c r="D6" s="22"/>
      <c r="E6" s="251">
        <v>2019</v>
      </c>
      <c r="F6" s="244">
        <v>2019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51">
        <f>+E6+1</f>
        <v>2020</v>
      </c>
      <c r="S6" s="244">
        <v>2020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51">
        <f>+R6+1</f>
        <v>2021</v>
      </c>
      <c r="AF6" s="244">
        <v>2021</v>
      </c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6"/>
      <c r="AR6" s="251">
        <f>+AE6+1</f>
        <v>2022</v>
      </c>
      <c r="AS6" s="252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4"/>
      <c r="BE6" s="255">
        <f>+AR6+1</f>
        <v>2023</v>
      </c>
      <c r="BF6" s="252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4"/>
    </row>
    <row r="7" spans="2:69">
      <c r="B7" s="23"/>
      <c r="C7" s="24"/>
      <c r="D7" s="24"/>
      <c r="E7" s="251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1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1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1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6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53" t="s">
        <v>157</v>
      </c>
      <c r="C8" s="54" t="s">
        <v>193</v>
      </c>
      <c r="D8" s="55" t="s">
        <v>127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</row>
    <row r="9" spans="2:69">
      <c r="B9" s="39" t="s">
        <v>194</v>
      </c>
      <c r="C9" s="57" t="s">
        <v>195</v>
      </c>
      <c r="D9" s="58" t="s">
        <v>127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2:69">
      <c r="B10" s="41" t="s">
        <v>196</v>
      </c>
      <c r="C10" s="59" t="s">
        <v>197</v>
      </c>
      <c r="D10" s="58" t="s">
        <v>127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2:69">
      <c r="B11" s="41" t="s">
        <v>198</v>
      </c>
      <c r="C11" s="59" t="s">
        <v>199</v>
      </c>
      <c r="D11" s="58" t="s">
        <v>127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2:69">
      <c r="B12" s="41" t="s">
        <v>200</v>
      </c>
      <c r="C12" s="59" t="s">
        <v>201</v>
      </c>
      <c r="D12" s="58" t="s">
        <v>127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2:69">
      <c r="B13" s="41" t="s">
        <v>202</v>
      </c>
      <c r="C13" s="59" t="s">
        <v>203</v>
      </c>
      <c r="D13" s="58" t="s">
        <v>127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</row>
    <row r="14" spans="2:69">
      <c r="B14" s="39" t="s">
        <v>204</v>
      </c>
      <c r="C14" s="57" t="s">
        <v>205</v>
      </c>
      <c r="D14" s="58" t="s">
        <v>127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2:69">
      <c r="B15" s="41" t="s">
        <v>206</v>
      </c>
      <c r="C15" s="59" t="s">
        <v>207</v>
      </c>
      <c r="D15" s="58" t="s">
        <v>127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2:69">
      <c r="B16" s="41" t="s">
        <v>208</v>
      </c>
      <c r="C16" s="59" t="s">
        <v>209</v>
      </c>
      <c r="D16" s="58" t="s">
        <v>127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2:69">
      <c r="B17" s="41" t="s">
        <v>210</v>
      </c>
      <c r="C17" s="59" t="s">
        <v>211</v>
      </c>
      <c r="D17" s="58" t="s">
        <v>127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</row>
    <row r="18" spans="2:69">
      <c r="B18" s="41" t="s">
        <v>212</v>
      </c>
      <c r="C18" s="59" t="s">
        <v>213</v>
      </c>
      <c r="D18" s="58" t="s">
        <v>127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</row>
    <row r="19" spans="2:69">
      <c r="B19" s="41" t="s">
        <v>214</v>
      </c>
      <c r="C19" s="59" t="s">
        <v>215</v>
      </c>
      <c r="D19" s="58" t="s">
        <v>127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</row>
    <row r="20" spans="2:69">
      <c r="B20" s="41" t="s">
        <v>216</v>
      </c>
      <c r="C20" s="59" t="s">
        <v>217</v>
      </c>
      <c r="D20" s="58" t="s">
        <v>127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</row>
    <row r="21" spans="2:69">
      <c r="B21" s="42" t="s">
        <v>218</v>
      </c>
      <c r="C21" s="60" t="s">
        <v>219</v>
      </c>
      <c r="D21" s="61" t="s">
        <v>127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</row>
    <row r="22" spans="2:69">
      <c r="B22" s="63" t="s">
        <v>220</v>
      </c>
      <c r="C22" s="64" t="s">
        <v>221</v>
      </c>
      <c r="D22" s="65" t="s">
        <v>127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</row>
    <row r="23" spans="2:69">
      <c r="B23" s="67" t="s">
        <v>157</v>
      </c>
      <c r="C23" s="68" t="s">
        <v>222</v>
      </c>
      <c r="D23" s="69" t="s">
        <v>127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</row>
    <row r="24" spans="2:69">
      <c r="B24" s="39" t="s">
        <v>223</v>
      </c>
      <c r="C24" s="57" t="s">
        <v>224</v>
      </c>
      <c r="D24" s="58" t="s">
        <v>127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</row>
    <row r="25" spans="2:69">
      <c r="B25" s="41" t="s">
        <v>225</v>
      </c>
      <c r="C25" s="59" t="s">
        <v>226</v>
      </c>
      <c r="D25" s="58" t="s">
        <v>127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</row>
    <row r="26" spans="2:69">
      <c r="B26" s="41" t="s">
        <v>227</v>
      </c>
      <c r="C26" s="59" t="s">
        <v>228</v>
      </c>
      <c r="D26" s="58" t="s">
        <v>127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</row>
    <row r="27" spans="2:69">
      <c r="B27" s="41" t="s">
        <v>229</v>
      </c>
      <c r="C27" s="59" t="s">
        <v>230</v>
      </c>
      <c r="D27" s="58" t="s">
        <v>127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</row>
    <row r="28" spans="2:69">
      <c r="B28" s="42" t="s">
        <v>231</v>
      </c>
      <c r="C28" s="60" t="s">
        <v>232</v>
      </c>
      <c r="D28" s="61" t="s">
        <v>127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</row>
    <row r="29" spans="2:69">
      <c r="B29" s="70" t="s">
        <v>233</v>
      </c>
      <c r="C29" s="71" t="s">
        <v>234</v>
      </c>
      <c r="D29" s="72" t="s">
        <v>127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</row>
    <row r="30" spans="2:69">
      <c r="B30" s="70" t="s">
        <v>235</v>
      </c>
      <c r="C30" s="71" t="s">
        <v>236</v>
      </c>
      <c r="D30" s="72" t="s">
        <v>127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</row>
    <row r="31" spans="2:69">
      <c r="B31" s="73" t="s">
        <v>157</v>
      </c>
      <c r="C31" s="74" t="s">
        <v>237</v>
      </c>
      <c r="D31" s="69" t="s">
        <v>127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</row>
    <row r="32" spans="2:69">
      <c r="B32" s="39" t="s">
        <v>238</v>
      </c>
      <c r="C32" s="57" t="s">
        <v>239</v>
      </c>
      <c r="D32" s="58" t="s">
        <v>127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</row>
    <row r="33" spans="2:69">
      <c r="B33" s="41" t="s">
        <v>240</v>
      </c>
      <c r="C33" s="59" t="s">
        <v>170</v>
      </c>
      <c r="D33" s="58" t="s">
        <v>127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</row>
    <row r="34" spans="2:69">
      <c r="B34" s="41" t="s">
        <v>241</v>
      </c>
      <c r="C34" s="59" t="s">
        <v>171</v>
      </c>
      <c r="D34" s="58" t="s">
        <v>127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</row>
    <row r="35" spans="2:69">
      <c r="B35" s="39" t="s">
        <v>242</v>
      </c>
      <c r="C35" s="75" t="s">
        <v>243</v>
      </c>
      <c r="D35" s="58" t="s">
        <v>127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</row>
    <row r="36" spans="2:69">
      <c r="B36" s="41" t="s">
        <v>244</v>
      </c>
      <c r="C36" s="59" t="s">
        <v>174</v>
      </c>
      <c r="D36" s="58" t="s">
        <v>127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</row>
    <row r="37" spans="2:69">
      <c r="B37" s="42" t="s">
        <v>245</v>
      </c>
      <c r="C37" s="60" t="s">
        <v>246</v>
      </c>
      <c r="D37" s="61" t="s">
        <v>127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</row>
    <row r="38" spans="2:69">
      <c r="B38" s="70" t="s">
        <v>247</v>
      </c>
      <c r="C38" s="71" t="s">
        <v>248</v>
      </c>
      <c r="D38" s="72" t="s">
        <v>127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</row>
    <row r="39" spans="2:69">
      <c r="B39" s="70" t="s">
        <v>182</v>
      </c>
      <c r="C39" s="71" t="s">
        <v>249</v>
      </c>
      <c r="D39" s="72" t="s">
        <v>127</v>
      </c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</row>
    <row r="40" spans="2:69">
      <c r="B40" s="70"/>
      <c r="C40" s="71"/>
      <c r="D40" s="72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</row>
    <row r="41" spans="2:69">
      <c r="B41" s="80" t="s">
        <v>157</v>
      </c>
      <c r="C41" s="81" t="s">
        <v>177</v>
      </c>
      <c r="D41" s="69" t="s">
        <v>127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</row>
    <row r="42" spans="2:69">
      <c r="B42" s="41" t="s">
        <v>250</v>
      </c>
      <c r="C42" s="59" t="s">
        <v>251</v>
      </c>
      <c r="D42" s="58" t="s">
        <v>127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</row>
    <row r="43" spans="2:69">
      <c r="B43" s="23" t="s">
        <v>186</v>
      </c>
      <c r="C43" s="82" t="s">
        <v>187</v>
      </c>
      <c r="D43" s="83" t="s">
        <v>127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</row>
    <row r="44" spans="2:69" ht="17">
      <c r="E44" s="47"/>
      <c r="F44" s="48"/>
      <c r="J44" s="47"/>
      <c r="K44" s="48"/>
      <c r="L44" s="49"/>
      <c r="M44" s="49"/>
      <c r="N44" s="49"/>
      <c r="O44" s="47"/>
      <c r="P44" s="48"/>
      <c r="Q44" s="49"/>
      <c r="R44" s="49"/>
      <c r="S44" s="49"/>
      <c r="T44" s="47"/>
      <c r="U44" s="48"/>
      <c r="V44" s="49"/>
      <c r="W44" s="49"/>
      <c r="X44" s="49"/>
      <c r="Y44" s="47"/>
      <c r="Z44" s="48"/>
      <c r="AA44" s="49"/>
      <c r="AB44" s="49"/>
      <c r="AC44" s="49"/>
      <c r="AD44" s="47"/>
      <c r="AE44" s="48"/>
      <c r="AF44" s="49"/>
      <c r="AG44" s="49"/>
      <c r="AH44" s="49"/>
      <c r="AI44" s="47"/>
      <c r="AJ44" s="48"/>
      <c r="AK44" s="49"/>
      <c r="AL44" s="49"/>
      <c r="AM44" s="49"/>
      <c r="AN44" s="47"/>
      <c r="AO44" s="48"/>
      <c r="AP44" s="49"/>
      <c r="AQ44" s="49"/>
      <c r="AR44" s="49"/>
      <c r="AS44" s="47"/>
      <c r="AT44" s="48"/>
      <c r="AU44" s="49"/>
      <c r="AV44" s="49"/>
      <c r="AW44" s="49"/>
      <c r="AX44" s="47"/>
      <c r="AY44" s="48"/>
      <c r="AZ44" s="49"/>
      <c r="BA44" s="49"/>
      <c r="BB44" s="49"/>
      <c r="BC44" s="47"/>
      <c r="BD44" s="48"/>
      <c r="BE44" s="49"/>
      <c r="BF44" s="49"/>
      <c r="BG44" s="49"/>
      <c r="BH44" s="47"/>
      <c r="BI44" s="48"/>
      <c r="BJ44" s="49"/>
      <c r="BK44" s="49"/>
      <c r="BL44" s="49"/>
      <c r="BM44" s="47"/>
      <c r="BN44" s="48"/>
      <c r="BO44" s="49"/>
      <c r="BP44" s="49"/>
      <c r="BQ44" s="49"/>
    </row>
    <row r="45" spans="2:69">
      <c r="B45" s="77" t="s">
        <v>252</v>
      </c>
      <c r="C45" s="78" t="s">
        <v>253</v>
      </c>
      <c r="D45" s="79" t="s">
        <v>127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</row>
  </sheetData>
  <mergeCells count="14">
    <mergeCell ref="B5:C6"/>
    <mergeCell ref="E2:BQ2"/>
    <mergeCell ref="E3:BQ3"/>
    <mergeCell ref="E4:BQ5"/>
    <mergeCell ref="E6:E7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D82B5-709F-407F-96FB-0F086AD68413}">
  <dimension ref="B1:BR38"/>
  <sheetViews>
    <sheetView showGridLines="0" workbookViewId="0">
      <selection activeCell="BF1" sqref="BF1"/>
    </sheetView>
  </sheetViews>
  <sheetFormatPr baseColWidth="10" defaultColWidth="11.453125" defaultRowHeight="14.5" outlineLevelCol="1"/>
  <cols>
    <col min="3" max="3" width="55.81640625" customWidth="1"/>
    <col min="6" max="16" width="11.453125" hidden="1" customWidth="1" outlineLevel="1"/>
    <col min="17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55.81640625" customWidth="1"/>
    <col min="515" max="515" width="55.81640625" customWidth="1"/>
    <col min="771" max="771" width="55.81640625" customWidth="1"/>
    <col min="1027" max="1027" width="55.81640625" customWidth="1"/>
    <col min="1283" max="1283" width="55.81640625" customWidth="1"/>
    <col min="1539" max="1539" width="55.81640625" customWidth="1"/>
    <col min="1795" max="1795" width="55.81640625" customWidth="1"/>
    <col min="2051" max="2051" width="55.81640625" customWidth="1"/>
    <col min="2307" max="2307" width="55.81640625" customWidth="1"/>
    <col min="2563" max="2563" width="55.81640625" customWidth="1"/>
    <col min="2819" max="2819" width="55.81640625" customWidth="1"/>
    <col min="3075" max="3075" width="55.81640625" customWidth="1"/>
    <col min="3331" max="3331" width="55.81640625" customWidth="1"/>
    <col min="3587" max="3587" width="55.81640625" customWidth="1"/>
    <col min="3843" max="3843" width="55.81640625" customWidth="1"/>
    <col min="4099" max="4099" width="55.81640625" customWidth="1"/>
    <col min="4355" max="4355" width="55.81640625" customWidth="1"/>
    <col min="4611" max="4611" width="55.81640625" customWidth="1"/>
    <col min="4867" max="4867" width="55.81640625" customWidth="1"/>
    <col min="5123" max="5123" width="55.81640625" customWidth="1"/>
    <col min="5379" max="5379" width="55.81640625" customWidth="1"/>
    <col min="5635" max="5635" width="55.81640625" customWidth="1"/>
    <col min="5891" max="5891" width="55.81640625" customWidth="1"/>
    <col min="6147" max="6147" width="55.81640625" customWidth="1"/>
    <col min="6403" max="6403" width="55.81640625" customWidth="1"/>
    <col min="6659" max="6659" width="55.81640625" customWidth="1"/>
    <col min="6915" max="6915" width="55.81640625" customWidth="1"/>
    <col min="7171" max="7171" width="55.81640625" customWidth="1"/>
    <col min="7427" max="7427" width="55.81640625" customWidth="1"/>
    <col min="7683" max="7683" width="55.81640625" customWidth="1"/>
    <col min="7939" max="7939" width="55.81640625" customWidth="1"/>
    <col min="8195" max="8195" width="55.81640625" customWidth="1"/>
    <col min="8451" max="8451" width="55.81640625" customWidth="1"/>
    <col min="8707" max="8707" width="55.81640625" customWidth="1"/>
    <col min="8963" max="8963" width="55.81640625" customWidth="1"/>
    <col min="9219" max="9219" width="55.81640625" customWidth="1"/>
    <col min="9475" max="9475" width="55.81640625" customWidth="1"/>
    <col min="9731" max="9731" width="55.81640625" customWidth="1"/>
    <col min="9987" max="9987" width="55.81640625" customWidth="1"/>
    <col min="10243" max="10243" width="55.81640625" customWidth="1"/>
    <col min="10499" max="10499" width="55.81640625" customWidth="1"/>
    <col min="10755" max="10755" width="55.81640625" customWidth="1"/>
    <col min="11011" max="11011" width="55.81640625" customWidth="1"/>
    <col min="11267" max="11267" width="55.81640625" customWidth="1"/>
    <col min="11523" max="11523" width="55.81640625" customWidth="1"/>
    <col min="11779" max="11779" width="55.81640625" customWidth="1"/>
    <col min="12035" max="12035" width="55.81640625" customWidth="1"/>
    <col min="12291" max="12291" width="55.81640625" customWidth="1"/>
    <col min="12547" max="12547" width="55.81640625" customWidth="1"/>
    <col min="12803" max="12803" width="55.81640625" customWidth="1"/>
    <col min="13059" max="13059" width="55.81640625" customWidth="1"/>
    <col min="13315" max="13315" width="55.81640625" customWidth="1"/>
    <col min="13571" max="13571" width="55.81640625" customWidth="1"/>
    <col min="13827" max="13827" width="55.81640625" customWidth="1"/>
    <col min="14083" max="14083" width="55.81640625" customWidth="1"/>
    <col min="14339" max="14339" width="55.81640625" customWidth="1"/>
    <col min="14595" max="14595" width="55.81640625" customWidth="1"/>
    <col min="14851" max="14851" width="55.81640625" customWidth="1"/>
    <col min="15107" max="15107" width="55.81640625" customWidth="1"/>
    <col min="15363" max="15363" width="55.81640625" customWidth="1"/>
    <col min="15619" max="15619" width="55.81640625" customWidth="1"/>
    <col min="15875" max="15875" width="55.81640625" customWidth="1"/>
    <col min="16131" max="16131" width="55.81640625" customWidth="1"/>
  </cols>
  <sheetData>
    <row r="1" spans="2:69">
      <c r="B1" s="12" t="s">
        <v>118</v>
      </c>
    </row>
    <row r="2" spans="2:69" ht="15.5">
      <c r="B2" s="50" t="s">
        <v>119</v>
      </c>
      <c r="C2" s="51"/>
      <c r="D2" s="27"/>
      <c r="E2" s="231" t="str">
        <f>+Indice!H25</f>
        <v>Gobierno Central Consolidado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47"/>
    </row>
    <row r="3" spans="2:69" ht="15.5">
      <c r="B3" s="50" t="s">
        <v>254</v>
      </c>
      <c r="C3" s="52"/>
      <c r="D3" s="22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48"/>
    </row>
    <row r="4" spans="2:69" ht="15" customHeight="1">
      <c r="B4" s="19"/>
      <c r="C4" s="20"/>
      <c r="D4" s="21"/>
      <c r="E4" s="235" t="s">
        <v>191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49"/>
    </row>
    <row r="5" spans="2:69" ht="15" customHeight="1">
      <c r="B5" s="239" t="s">
        <v>255</v>
      </c>
      <c r="C5" s="240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50"/>
    </row>
    <row r="6" spans="2:69">
      <c r="B6" s="239"/>
      <c r="C6" s="240"/>
      <c r="D6" s="22"/>
      <c r="E6" s="251">
        <v>2019</v>
      </c>
      <c r="F6" s="244">
        <v>2019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51">
        <f>+E6+1</f>
        <v>2020</v>
      </c>
      <c r="S6" s="244">
        <v>2020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51">
        <f>+R6+1</f>
        <v>2021</v>
      </c>
      <c r="AF6" s="244">
        <v>2021</v>
      </c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6"/>
      <c r="AR6" s="251">
        <f>+AE6+1</f>
        <v>2022</v>
      </c>
      <c r="AS6" s="252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4"/>
      <c r="BE6" s="255">
        <f>+AR6+1</f>
        <v>2023</v>
      </c>
      <c r="BF6" s="252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4"/>
    </row>
    <row r="7" spans="2:69">
      <c r="B7" s="23"/>
      <c r="C7" s="24"/>
      <c r="D7" s="24"/>
      <c r="E7" s="251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1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1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1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6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>
      <c r="B8" s="151" t="s">
        <v>157</v>
      </c>
      <c r="C8" s="152" t="s">
        <v>256</v>
      </c>
      <c r="D8" s="153" t="s">
        <v>127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</row>
    <row r="9" spans="2:69">
      <c r="B9" s="39" t="s">
        <v>257</v>
      </c>
      <c r="C9" s="27" t="s">
        <v>258</v>
      </c>
      <c r="D9" s="22" t="s">
        <v>127</v>
      </c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</row>
    <row r="10" spans="2:69">
      <c r="B10" s="41" t="s">
        <v>31</v>
      </c>
      <c r="C10" s="29" t="s">
        <v>259</v>
      </c>
      <c r="D10" s="22" t="s">
        <v>127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</row>
    <row r="11" spans="2:69">
      <c r="B11" s="41" t="s">
        <v>260</v>
      </c>
      <c r="C11" s="29" t="s">
        <v>261</v>
      </c>
      <c r="D11" s="22" t="s">
        <v>127</v>
      </c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</row>
    <row r="12" spans="2:69">
      <c r="B12" s="39" t="s">
        <v>262</v>
      </c>
      <c r="C12" s="27" t="s">
        <v>263</v>
      </c>
      <c r="D12" s="22" t="s">
        <v>127</v>
      </c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</row>
    <row r="13" spans="2:69">
      <c r="B13" s="42" t="s">
        <v>264</v>
      </c>
      <c r="C13" s="156" t="s">
        <v>265</v>
      </c>
      <c r="D13" s="22" t="s">
        <v>127</v>
      </c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</row>
    <row r="14" spans="2:69">
      <c r="B14" s="80" t="s">
        <v>157</v>
      </c>
      <c r="C14" s="158" t="s">
        <v>266</v>
      </c>
      <c r="D14" s="159" t="s">
        <v>127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</row>
    <row r="15" spans="2:69">
      <c r="B15" s="39" t="s">
        <v>267</v>
      </c>
      <c r="C15" s="27" t="s">
        <v>258</v>
      </c>
      <c r="D15" s="22" t="s">
        <v>127</v>
      </c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</row>
    <row r="16" spans="2:69">
      <c r="B16" s="41" t="s">
        <v>57</v>
      </c>
      <c r="C16" s="29" t="s">
        <v>259</v>
      </c>
      <c r="D16" s="22" t="s">
        <v>127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</row>
    <row r="17" spans="2:69">
      <c r="B17" s="41" t="s">
        <v>268</v>
      </c>
      <c r="C17" s="29" t="s">
        <v>269</v>
      </c>
      <c r="D17" s="22" t="s">
        <v>127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</row>
    <row r="18" spans="2:69">
      <c r="B18" s="39" t="s">
        <v>270</v>
      </c>
      <c r="C18" s="27" t="s">
        <v>263</v>
      </c>
      <c r="D18" s="22" t="s">
        <v>127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</row>
    <row r="19" spans="2:69">
      <c r="B19" s="42" t="s">
        <v>271</v>
      </c>
      <c r="C19" s="156" t="s">
        <v>272</v>
      </c>
      <c r="D19" s="22" t="s">
        <v>127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</row>
    <row r="20" spans="2:69">
      <c r="B20" s="80" t="s">
        <v>157</v>
      </c>
      <c r="C20" s="158" t="s">
        <v>273</v>
      </c>
      <c r="D20" s="159" t="s">
        <v>127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</row>
    <row r="21" spans="2:69">
      <c r="B21" s="39" t="s">
        <v>274</v>
      </c>
      <c r="C21" s="27" t="s">
        <v>258</v>
      </c>
      <c r="D21" s="22" t="s">
        <v>127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</row>
    <row r="22" spans="2:69">
      <c r="B22" s="41" t="s">
        <v>108</v>
      </c>
      <c r="C22" s="29" t="s">
        <v>259</v>
      </c>
      <c r="D22" s="22" t="s">
        <v>127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</row>
    <row r="23" spans="2:69">
      <c r="B23" s="41" t="s">
        <v>275</v>
      </c>
      <c r="C23" s="29" t="s">
        <v>276</v>
      </c>
      <c r="D23" s="22" t="s">
        <v>127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</row>
    <row r="24" spans="2:69">
      <c r="B24" s="39" t="s">
        <v>277</v>
      </c>
      <c r="C24" s="27" t="s">
        <v>263</v>
      </c>
      <c r="D24" s="22" t="s">
        <v>127</v>
      </c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</row>
    <row r="25" spans="2:69">
      <c r="B25" s="42" t="s">
        <v>278</v>
      </c>
      <c r="C25" s="156" t="s">
        <v>279</v>
      </c>
      <c r="D25" s="22" t="s">
        <v>127</v>
      </c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</row>
    <row r="26" spans="2:69">
      <c r="B26" s="161" t="s">
        <v>157</v>
      </c>
      <c r="C26" s="162" t="s">
        <v>177</v>
      </c>
      <c r="D26" s="113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</row>
    <row r="27" spans="2:69">
      <c r="B27" s="80" t="s">
        <v>157</v>
      </c>
      <c r="C27" s="158" t="s">
        <v>280</v>
      </c>
      <c r="D27" s="159" t="s">
        <v>127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</row>
    <row r="28" spans="2:69">
      <c r="B28" s="39" t="s">
        <v>281</v>
      </c>
      <c r="C28" s="27" t="s">
        <v>258</v>
      </c>
      <c r="D28" s="22" t="s">
        <v>127</v>
      </c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</row>
    <row r="29" spans="2:69">
      <c r="B29" s="41" t="s">
        <v>282</v>
      </c>
      <c r="C29" s="29" t="s">
        <v>259</v>
      </c>
      <c r="D29" s="22" t="s">
        <v>127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</row>
    <row r="30" spans="2:69">
      <c r="B30" s="41" t="s">
        <v>283</v>
      </c>
      <c r="C30" s="29" t="s">
        <v>284</v>
      </c>
      <c r="D30" s="22" t="s">
        <v>127</v>
      </c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</row>
    <row r="31" spans="2:69">
      <c r="B31" s="39" t="s">
        <v>285</v>
      </c>
      <c r="C31" s="27" t="s">
        <v>263</v>
      </c>
      <c r="D31" s="22" t="s">
        <v>127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</row>
    <row r="32" spans="2:69">
      <c r="B32" s="42" t="s">
        <v>286</v>
      </c>
      <c r="C32" s="156" t="s">
        <v>287</v>
      </c>
      <c r="D32" s="22" t="s">
        <v>127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</row>
    <row r="33" spans="2:69">
      <c r="B33" s="41" t="s">
        <v>157</v>
      </c>
      <c r="C33" s="27" t="s">
        <v>288</v>
      </c>
      <c r="D33" s="22" t="s">
        <v>127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</row>
    <row r="34" spans="2:69">
      <c r="B34" s="39" t="s">
        <v>289</v>
      </c>
      <c r="C34" s="27" t="s">
        <v>290</v>
      </c>
      <c r="D34" s="22" t="s">
        <v>127</v>
      </c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</row>
    <row r="35" spans="2:69">
      <c r="B35" s="41" t="s">
        <v>291</v>
      </c>
      <c r="C35" s="29" t="s">
        <v>292</v>
      </c>
      <c r="D35" s="22" t="s">
        <v>127</v>
      </c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</row>
    <row r="36" spans="2:69">
      <c r="B36" s="41" t="s">
        <v>293</v>
      </c>
      <c r="C36" s="29" t="s">
        <v>294</v>
      </c>
      <c r="D36" s="22" t="s">
        <v>127</v>
      </c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</row>
    <row r="37" spans="2:69">
      <c r="B37" s="39" t="s">
        <v>295</v>
      </c>
      <c r="C37" s="27" t="s">
        <v>296</v>
      </c>
      <c r="D37" s="22" t="s">
        <v>127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</row>
    <row r="38" spans="2:69">
      <c r="B38" s="23" t="s">
        <v>297</v>
      </c>
      <c r="C38" s="163" t="s">
        <v>298</v>
      </c>
      <c r="D38" s="24" t="s">
        <v>127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5E6492D8-9109-4BA2-BDE5-8E6296B79AA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E438E-A9FB-4FC5-AD79-02652184A914}">
  <dimension ref="B1:BR26"/>
  <sheetViews>
    <sheetView showGridLines="0" workbookViewId="0">
      <selection activeCell="BF1" sqref="BF1"/>
    </sheetView>
  </sheetViews>
  <sheetFormatPr baseColWidth="10" defaultColWidth="11.453125" defaultRowHeight="14.5" outlineLevelCol="1"/>
  <cols>
    <col min="3" max="3" width="66" customWidth="1"/>
    <col min="6" max="17" width="0" hidden="1" customWidth="1" outlineLevel="1"/>
    <col min="18" max="18" width="11.453125" collapsed="1"/>
    <col min="19" max="30" width="0" hidden="1" customWidth="1" outlineLevel="1"/>
    <col min="31" max="31" width="11.453125" collapsed="1"/>
    <col min="32" max="43" width="0" hidden="1" customWidth="1" outlineLevel="1"/>
    <col min="44" max="44" width="11.453125" collapsed="1"/>
    <col min="45" max="56" width="0" hidden="1" customWidth="1" outlineLevel="1"/>
    <col min="57" max="57" width="11.453125" collapsed="1"/>
    <col min="58" max="69" width="0" hidden="1" customWidth="1" outlineLevel="1"/>
    <col min="70" max="70" width="11.453125" collapsed="1"/>
    <col min="259" max="259" width="66" customWidth="1"/>
    <col min="515" max="515" width="66" customWidth="1"/>
    <col min="771" max="771" width="66" customWidth="1"/>
    <col min="1027" max="1027" width="66" customWidth="1"/>
    <col min="1283" max="1283" width="66" customWidth="1"/>
    <col min="1539" max="1539" width="66" customWidth="1"/>
    <col min="1795" max="1795" width="66" customWidth="1"/>
    <col min="2051" max="2051" width="66" customWidth="1"/>
    <col min="2307" max="2307" width="66" customWidth="1"/>
    <col min="2563" max="2563" width="66" customWidth="1"/>
    <col min="2819" max="2819" width="66" customWidth="1"/>
    <col min="3075" max="3075" width="66" customWidth="1"/>
    <col min="3331" max="3331" width="66" customWidth="1"/>
    <col min="3587" max="3587" width="66" customWidth="1"/>
    <col min="3843" max="3843" width="66" customWidth="1"/>
    <col min="4099" max="4099" width="66" customWidth="1"/>
    <col min="4355" max="4355" width="66" customWidth="1"/>
    <col min="4611" max="4611" width="66" customWidth="1"/>
    <col min="4867" max="4867" width="66" customWidth="1"/>
    <col min="5123" max="5123" width="66" customWidth="1"/>
    <col min="5379" max="5379" width="66" customWidth="1"/>
    <col min="5635" max="5635" width="66" customWidth="1"/>
    <col min="5891" max="5891" width="66" customWidth="1"/>
    <col min="6147" max="6147" width="66" customWidth="1"/>
    <col min="6403" max="6403" width="66" customWidth="1"/>
    <col min="6659" max="6659" width="66" customWidth="1"/>
    <col min="6915" max="6915" width="66" customWidth="1"/>
    <col min="7171" max="7171" width="66" customWidth="1"/>
    <col min="7427" max="7427" width="66" customWidth="1"/>
    <col min="7683" max="7683" width="66" customWidth="1"/>
    <col min="7939" max="7939" width="66" customWidth="1"/>
    <col min="8195" max="8195" width="66" customWidth="1"/>
    <col min="8451" max="8451" width="66" customWidth="1"/>
    <col min="8707" max="8707" width="66" customWidth="1"/>
    <col min="8963" max="8963" width="66" customWidth="1"/>
    <col min="9219" max="9219" width="66" customWidth="1"/>
    <col min="9475" max="9475" width="66" customWidth="1"/>
    <col min="9731" max="9731" width="66" customWidth="1"/>
    <col min="9987" max="9987" width="66" customWidth="1"/>
    <col min="10243" max="10243" width="66" customWidth="1"/>
    <col min="10499" max="10499" width="66" customWidth="1"/>
    <col min="10755" max="10755" width="66" customWidth="1"/>
    <col min="11011" max="11011" width="66" customWidth="1"/>
    <col min="11267" max="11267" width="66" customWidth="1"/>
    <col min="11523" max="11523" width="66" customWidth="1"/>
    <col min="11779" max="11779" width="66" customWidth="1"/>
    <col min="12035" max="12035" width="66" customWidth="1"/>
    <col min="12291" max="12291" width="66" customWidth="1"/>
    <col min="12547" max="12547" width="66" customWidth="1"/>
    <col min="12803" max="12803" width="66" customWidth="1"/>
    <col min="13059" max="13059" width="66" customWidth="1"/>
    <col min="13315" max="13315" width="66" customWidth="1"/>
    <col min="13571" max="13571" width="66" customWidth="1"/>
    <col min="13827" max="13827" width="66" customWidth="1"/>
    <col min="14083" max="14083" width="66" customWidth="1"/>
    <col min="14339" max="14339" width="66" customWidth="1"/>
    <col min="14595" max="14595" width="66" customWidth="1"/>
    <col min="14851" max="14851" width="66" customWidth="1"/>
    <col min="15107" max="15107" width="66" customWidth="1"/>
    <col min="15363" max="15363" width="66" customWidth="1"/>
    <col min="15619" max="15619" width="66" customWidth="1"/>
    <col min="15875" max="15875" width="66" customWidth="1"/>
    <col min="16131" max="16131" width="66" customWidth="1"/>
  </cols>
  <sheetData>
    <row r="1" spans="2:69">
      <c r="B1" s="12" t="s">
        <v>118</v>
      </c>
    </row>
    <row r="2" spans="2:69" ht="15.5">
      <c r="B2" s="50" t="s">
        <v>119</v>
      </c>
      <c r="C2" s="51"/>
      <c r="D2" s="27"/>
      <c r="E2" s="231" t="str">
        <f>+Indice!H25</f>
        <v>Gobierno Central Consolidado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47"/>
    </row>
    <row r="3" spans="2:69" ht="15.5">
      <c r="B3" s="50" t="s">
        <v>299</v>
      </c>
      <c r="C3" s="52"/>
      <c r="D3" s="22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48"/>
    </row>
    <row r="4" spans="2:69" ht="15" customHeight="1">
      <c r="B4" s="19"/>
      <c r="C4" s="20"/>
      <c r="D4" s="21"/>
      <c r="E4" s="235" t="s">
        <v>191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49"/>
    </row>
    <row r="5" spans="2:69" ht="15" customHeight="1">
      <c r="B5" s="239" t="s">
        <v>300</v>
      </c>
      <c r="C5" s="240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50"/>
    </row>
    <row r="6" spans="2:69">
      <c r="B6" s="239"/>
      <c r="C6" s="240"/>
      <c r="D6" s="22"/>
      <c r="E6" s="251">
        <v>2019</v>
      </c>
      <c r="F6" s="244">
        <v>2019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51">
        <f>+E6+1</f>
        <v>2020</v>
      </c>
      <c r="S6" s="244">
        <v>2020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51">
        <f>+R6+1</f>
        <v>2021</v>
      </c>
      <c r="AF6" s="244">
        <v>2021</v>
      </c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6"/>
      <c r="AR6" s="251">
        <f>+AE6+1</f>
        <v>2022</v>
      </c>
      <c r="AS6" s="252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4"/>
      <c r="BE6" s="255">
        <f>+AR6+1</f>
        <v>2023</v>
      </c>
      <c r="BF6" s="252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4"/>
    </row>
    <row r="7" spans="2:69">
      <c r="B7" s="23"/>
      <c r="C7" s="24"/>
      <c r="D7" s="24"/>
      <c r="E7" s="251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1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1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1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6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 s="165" customFormat="1">
      <c r="B8" s="88" t="s">
        <v>301</v>
      </c>
      <c r="C8" s="89" t="s">
        <v>302</v>
      </c>
      <c r="D8" s="102" t="s">
        <v>127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</row>
    <row r="9" spans="2:69">
      <c r="B9" s="39" t="s">
        <v>157</v>
      </c>
      <c r="C9" s="40" t="s">
        <v>125</v>
      </c>
      <c r="D9" s="22" t="s">
        <v>127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</row>
    <row r="10" spans="2:69">
      <c r="B10" s="41" t="s">
        <v>303</v>
      </c>
      <c r="C10" s="22" t="s">
        <v>304</v>
      </c>
      <c r="D10" s="22" t="s">
        <v>127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</row>
    <row r="11" spans="2:69">
      <c r="B11" s="42" t="s">
        <v>136</v>
      </c>
      <c r="C11" s="32" t="s">
        <v>305</v>
      </c>
      <c r="D11" s="32" t="s">
        <v>127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</row>
    <row r="12" spans="2:69">
      <c r="B12" s="36" t="s">
        <v>155</v>
      </c>
      <c r="C12" s="37" t="s">
        <v>156</v>
      </c>
      <c r="D12" s="38" t="s">
        <v>127</v>
      </c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</row>
    <row r="13" spans="2:69" ht="21">
      <c r="B13" s="168" t="s">
        <v>157</v>
      </c>
      <c r="C13" s="169" t="s">
        <v>306</v>
      </c>
      <c r="D13" s="35" t="s">
        <v>127</v>
      </c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  <c r="BH13" s="167"/>
      <c r="BI13" s="167"/>
      <c r="BJ13" s="167"/>
      <c r="BK13" s="167"/>
      <c r="BL13" s="167"/>
      <c r="BM13" s="167"/>
      <c r="BN13" s="167"/>
      <c r="BO13" s="167"/>
      <c r="BP13" s="167"/>
      <c r="BQ13" s="167"/>
    </row>
    <row r="14" spans="2:69">
      <c r="B14" s="39" t="s">
        <v>260</v>
      </c>
      <c r="C14" s="27" t="s">
        <v>307</v>
      </c>
      <c r="D14" s="22" t="s">
        <v>127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</row>
    <row r="15" spans="2:69">
      <c r="B15" s="41" t="s">
        <v>308</v>
      </c>
      <c r="C15" s="29" t="s">
        <v>309</v>
      </c>
      <c r="D15" s="22" t="s">
        <v>127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2:69">
      <c r="B16" s="41" t="s">
        <v>310</v>
      </c>
      <c r="C16" s="29" t="s">
        <v>311</v>
      </c>
      <c r="D16" s="22" t="s">
        <v>127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</row>
    <row r="17" spans="2:69">
      <c r="B17" s="39" t="s">
        <v>268</v>
      </c>
      <c r="C17" s="27" t="s">
        <v>312</v>
      </c>
      <c r="D17" s="22" t="s">
        <v>127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</row>
    <row r="18" spans="2:69">
      <c r="B18" s="41" t="s">
        <v>313</v>
      </c>
      <c r="C18" s="29" t="s">
        <v>314</v>
      </c>
      <c r="D18" s="22" t="s">
        <v>127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</row>
    <row r="19" spans="2:69">
      <c r="B19" s="41" t="s">
        <v>315</v>
      </c>
      <c r="C19" s="29" t="s">
        <v>316</v>
      </c>
      <c r="D19" s="22" t="s">
        <v>127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</row>
    <row r="20" spans="2:69">
      <c r="B20" s="39" t="s">
        <v>275</v>
      </c>
      <c r="C20" s="27" t="s">
        <v>317</v>
      </c>
      <c r="D20" s="22" t="s">
        <v>127</v>
      </c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</row>
    <row r="21" spans="2:69">
      <c r="B21" s="41" t="s">
        <v>318</v>
      </c>
      <c r="C21" s="29" t="s">
        <v>314</v>
      </c>
      <c r="D21" s="22" t="s">
        <v>127</v>
      </c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</row>
    <row r="22" spans="2:69">
      <c r="B22" s="42" t="s">
        <v>319</v>
      </c>
      <c r="C22" s="31" t="s">
        <v>320</v>
      </c>
      <c r="D22" s="22" t="s">
        <v>127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</row>
    <row r="23" spans="2:69">
      <c r="B23" s="33" t="s">
        <v>321</v>
      </c>
      <c r="C23" s="34" t="s">
        <v>322</v>
      </c>
      <c r="D23" s="35" t="s">
        <v>127</v>
      </c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</row>
    <row r="24" spans="2:69">
      <c r="B24" s="170" t="s">
        <v>323</v>
      </c>
      <c r="C24" s="171" t="s">
        <v>324</v>
      </c>
      <c r="D24" s="172" t="s">
        <v>127</v>
      </c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</row>
    <row r="25" spans="2:69">
      <c r="B25" s="173" t="s">
        <v>325</v>
      </c>
      <c r="C25" s="174" t="s">
        <v>326</v>
      </c>
      <c r="D25" s="43" t="s">
        <v>127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</row>
    <row r="26" spans="2:69">
      <c r="B26" s="121" t="s">
        <v>327</v>
      </c>
      <c r="C26" s="122" t="s">
        <v>328</v>
      </c>
      <c r="D26" s="122" t="s">
        <v>127</v>
      </c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</row>
  </sheetData>
  <mergeCells count="14">
    <mergeCell ref="B5:C6"/>
    <mergeCell ref="E6:E7"/>
    <mergeCell ref="E2:BQ2"/>
    <mergeCell ref="E3:BQ3"/>
    <mergeCell ref="E4:BQ5"/>
    <mergeCell ref="F6:Q6"/>
    <mergeCell ref="R6:R7"/>
    <mergeCell ref="S6:AD6"/>
    <mergeCell ref="AE6:AE7"/>
    <mergeCell ref="AF6:AQ6"/>
    <mergeCell ref="AR6:AR7"/>
    <mergeCell ref="AS6:BD6"/>
    <mergeCell ref="BE6:BE7"/>
    <mergeCell ref="BF6:BQ6"/>
  </mergeCells>
  <hyperlinks>
    <hyperlink ref="B1" location="Indice!A1" display="Regresar" xr:uid="{34D91647-9208-45C8-9F10-AE587D9AF4D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1324C-85F9-4C57-80CE-5BC61233ABA0}">
  <dimension ref="B1:X106"/>
  <sheetViews>
    <sheetView showGridLines="0" workbookViewId="0">
      <pane xSplit="4" ySplit="7" topLeftCell="E8" activePane="bottomRight" state="frozen"/>
      <selection activeCell="W10" sqref="W10"/>
      <selection pane="topRight" activeCell="W10" sqref="W10"/>
      <selection pane="bottomLeft" activeCell="W10" sqref="W10"/>
      <selection pane="bottomRight" activeCell="E6" sqref="E6:X7"/>
    </sheetView>
  </sheetViews>
  <sheetFormatPr baseColWidth="10" defaultColWidth="11.453125" defaultRowHeight="15" customHeight="1" outlineLevelCol="1"/>
  <cols>
    <col min="1" max="1" width="3.1796875" customWidth="1"/>
    <col min="2" max="2" width="11.453125" style="209"/>
    <col min="3" max="3" width="60" style="209" customWidth="1"/>
    <col min="4" max="4" width="6.1796875" customWidth="1"/>
    <col min="5" max="5" width="13.1796875" style="49" customWidth="1"/>
    <col min="6" max="6" width="13.1796875" style="49" customWidth="1" outlineLevel="1"/>
    <col min="7" max="8" width="13.1796875" customWidth="1" outlineLevel="1"/>
    <col min="9" max="9" width="13.1796875" customWidth="1"/>
    <col min="10" max="12" width="13.1796875" customWidth="1" outlineLevel="1"/>
    <col min="13" max="13" width="13.1796875" customWidth="1"/>
    <col min="14" max="16" width="13.1796875" customWidth="1" outlineLevel="1"/>
    <col min="17" max="17" width="13.1796875" customWidth="1"/>
    <col min="18" max="20" width="13.1796875" customWidth="1" outlineLevel="1"/>
    <col min="21" max="23" width="13.1796875" customWidth="1"/>
    <col min="24" max="24" width="13.1796875" customWidth="1" outlineLevel="1"/>
  </cols>
  <sheetData>
    <row r="1" spans="2:24" ht="14.5">
      <c r="B1" s="225" t="s">
        <v>118</v>
      </c>
      <c r="E1"/>
      <c r="F1"/>
    </row>
    <row r="2" spans="2:24" ht="15.5">
      <c r="B2" s="50" t="s">
        <v>119</v>
      </c>
      <c r="C2" s="51"/>
      <c r="D2" s="27"/>
      <c r="E2" s="231" t="s">
        <v>120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2:24" ht="15.5">
      <c r="B3" s="50" t="s">
        <v>329</v>
      </c>
      <c r="C3" s="52"/>
      <c r="D3" s="22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</row>
    <row r="4" spans="2:24" ht="14.5">
      <c r="B4" s="19"/>
      <c r="C4" s="20"/>
      <c r="D4" s="21"/>
      <c r="E4" s="235" t="s">
        <v>191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</row>
    <row r="5" spans="2:24" ht="15" customHeight="1">
      <c r="B5" s="84" t="s">
        <v>330</v>
      </c>
      <c r="C5" s="85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</row>
    <row r="6" spans="2:24" ht="14.5" customHeight="1">
      <c r="B6" s="84"/>
      <c r="C6" s="85"/>
      <c r="D6" s="22"/>
      <c r="E6" s="264">
        <v>2019</v>
      </c>
      <c r="F6" s="265"/>
      <c r="G6" s="265"/>
      <c r="H6" s="266"/>
      <c r="I6" s="264">
        <v>2020</v>
      </c>
      <c r="J6" s="265"/>
      <c r="K6" s="265"/>
      <c r="L6" s="266"/>
      <c r="M6" s="264">
        <v>2021</v>
      </c>
      <c r="N6" s="265"/>
      <c r="O6" s="265"/>
      <c r="P6" s="266"/>
      <c r="Q6" s="264">
        <v>2022</v>
      </c>
      <c r="R6" s="265"/>
      <c r="S6" s="265"/>
      <c r="T6" s="266"/>
      <c r="U6" s="264">
        <v>2023</v>
      </c>
      <c r="V6" s="265"/>
      <c r="W6" s="265"/>
      <c r="X6" s="266"/>
    </row>
    <row r="7" spans="2:24" ht="14.5">
      <c r="B7" s="86"/>
      <c r="C7" s="87"/>
      <c r="D7" s="22"/>
      <c r="E7" s="267" t="s">
        <v>1208</v>
      </c>
      <c r="F7" s="267" t="s">
        <v>1209</v>
      </c>
      <c r="G7" s="267" t="s">
        <v>1210</v>
      </c>
      <c r="H7" s="267" t="s">
        <v>1211</v>
      </c>
      <c r="I7" s="267" t="s">
        <v>1208</v>
      </c>
      <c r="J7" s="267" t="s">
        <v>1209</v>
      </c>
      <c r="K7" s="267" t="s">
        <v>1210</v>
      </c>
      <c r="L7" s="267" t="s">
        <v>1211</v>
      </c>
      <c r="M7" s="267" t="s">
        <v>1208</v>
      </c>
      <c r="N7" s="267" t="s">
        <v>1209</v>
      </c>
      <c r="O7" s="267" t="s">
        <v>1210</v>
      </c>
      <c r="P7" s="267" t="s">
        <v>1211</v>
      </c>
      <c r="Q7" s="267" t="s">
        <v>1208</v>
      </c>
      <c r="R7" s="267" t="s">
        <v>1209</v>
      </c>
      <c r="S7" s="267" t="s">
        <v>1210</v>
      </c>
      <c r="T7" s="267" t="s">
        <v>1211</v>
      </c>
      <c r="U7" s="267" t="s">
        <v>1208</v>
      </c>
      <c r="V7" s="267" t="s">
        <v>1209</v>
      </c>
      <c r="W7" s="267" t="s">
        <v>1210</v>
      </c>
      <c r="X7" s="267" t="s">
        <v>1211</v>
      </c>
    </row>
    <row r="8" spans="2:24" ht="14.5">
      <c r="B8" s="220" t="s">
        <v>303</v>
      </c>
      <c r="C8" s="221" t="s">
        <v>331</v>
      </c>
      <c r="D8" s="221" t="s">
        <v>127</v>
      </c>
      <c r="E8" s="185">
        <v>1616703.0589963971</v>
      </c>
      <c r="F8" s="185">
        <v>1385071.0999566142</v>
      </c>
      <c r="G8" s="185">
        <v>1404571.1497963676</v>
      </c>
      <c r="H8" s="185">
        <v>1869706.8132854057</v>
      </c>
      <c r="I8" s="185">
        <v>1671663.1419489081</v>
      </c>
      <c r="J8" s="185">
        <v>1096954.1771790541</v>
      </c>
      <c r="K8" s="185">
        <v>1306250.0923858802</v>
      </c>
      <c r="L8" s="185">
        <v>1628066.8338646279</v>
      </c>
      <c r="M8" s="185">
        <v>1810047.4133982942</v>
      </c>
      <c r="N8" s="185">
        <v>1573011.8311368055</v>
      </c>
      <c r="O8" s="185">
        <v>1575221.1742445168</v>
      </c>
      <c r="P8" s="185">
        <v>1932201.6209731135</v>
      </c>
      <c r="Q8" s="185">
        <v>2139558.00887396</v>
      </c>
      <c r="R8" s="185">
        <v>1767477.69616692</v>
      </c>
      <c r="S8" s="185">
        <v>1903117.2958395602</v>
      </c>
      <c r="T8" s="185">
        <v>2061514.5110594202</v>
      </c>
      <c r="U8" s="185">
        <v>2228089.8540322599</v>
      </c>
      <c r="V8" s="185">
        <v>1841515.95913095</v>
      </c>
      <c r="W8" s="185">
        <v>1829654.5110901999</v>
      </c>
      <c r="X8" s="185">
        <v>2054608.0154307198</v>
      </c>
    </row>
    <row r="9" spans="2:24" ht="14.5">
      <c r="B9" s="39" t="s">
        <v>128</v>
      </c>
      <c r="C9" s="27" t="s">
        <v>332</v>
      </c>
      <c r="D9" s="27" t="s">
        <v>127</v>
      </c>
      <c r="E9" s="190">
        <v>1260924.2844121775</v>
      </c>
      <c r="F9" s="190">
        <v>1098724.0944248864</v>
      </c>
      <c r="G9" s="190">
        <v>1128954.3308112505</v>
      </c>
      <c r="H9" s="190">
        <v>1550689.9291912355</v>
      </c>
      <c r="I9" s="190">
        <v>1331438.5862088073</v>
      </c>
      <c r="J9" s="190">
        <v>774309.01417405752</v>
      </c>
      <c r="K9" s="190">
        <v>1014142.8970071576</v>
      </c>
      <c r="L9" s="190">
        <v>1346408.2987579675</v>
      </c>
      <c r="M9" s="190">
        <v>1483432.7566620801</v>
      </c>
      <c r="N9" s="190">
        <v>1271091.82912482</v>
      </c>
      <c r="O9" s="190">
        <v>1287600.25465551</v>
      </c>
      <c r="P9" s="190">
        <v>1619969.69763488</v>
      </c>
      <c r="Q9" s="190">
        <v>1765471.8983764502</v>
      </c>
      <c r="R9" s="190">
        <v>1348380.6902870201</v>
      </c>
      <c r="S9" s="190">
        <v>1593666.0385569001</v>
      </c>
      <c r="T9" s="190">
        <v>1724600.1466795299</v>
      </c>
      <c r="U9" s="190">
        <v>1846454.6279556397</v>
      </c>
      <c r="V9" s="190">
        <v>1507464.73878654</v>
      </c>
      <c r="W9" s="190">
        <v>1500994.64506374</v>
      </c>
      <c r="X9" s="190">
        <v>1691750.59245086</v>
      </c>
    </row>
    <row r="10" spans="2:24" ht="14.5">
      <c r="B10" s="39" t="s">
        <v>333</v>
      </c>
      <c r="C10" s="92" t="s">
        <v>334</v>
      </c>
      <c r="D10" s="92" t="s">
        <v>127</v>
      </c>
      <c r="E10" s="192">
        <v>450183.30253203236</v>
      </c>
      <c r="F10" s="192">
        <v>331544.23691982159</v>
      </c>
      <c r="G10" s="192">
        <v>354178.44775734557</v>
      </c>
      <c r="H10" s="192">
        <v>525765.01033250056</v>
      </c>
      <c r="I10" s="192">
        <v>422578.45671442</v>
      </c>
      <c r="J10" s="192">
        <v>305041.66698993999</v>
      </c>
      <c r="K10" s="192">
        <v>351058.1329037</v>
      </c>
      <c r="L10" s="192">
        <v>397310.74803552002</v>
      </c>
      <c r="M10" s="192">
        <v>575158.8881642099</v>
      </c>
      <c r="N10" s="192">
        <v>401211.32377657999</v>
      </c>
      <c r="O10" s="192">
        <v>433358.59399885999</v>
      </c>
      <c r="P10" s="192">
        <v>461044.27450796997</v>
      </c>
      <c r="Q10" s="192">
        <v>675985.64453555003</v>
      </c>
      <c r="R10" s="192">
        <v>478993.79686465999</v>
      </c>
      <c r="S10" s="192">
        <v>515024.72169927997</v>
      </c>
      <c r="T10" s="192">
        <v>517824.94852725998</v>
      </c>
      <c r="U10" s="192">
        <v>702412.0409051599</v>
      </c>
      <c r="V10" s="192">
        <v>497665.52739427006</v>
      </c>
      <c r="W10" s="192">
        <v>512227.55270075001</v>
      </c>
      <c r="X10" s="192">
        <v>552801.65175892995</v>
      </c>
    </row>
    <row r="11" spans="2:24" ht="14.5">
      <c r="B11" s="41" t="s">
        <v>335</v>
      </c>
      <c r="C11" s="93" t="s">
        <v>336</v>
      </c>
      <c r="D11" s="93" t="s">
        <v>127</v>
      </c>
      <c r="E11" s="62">
        <v>119511.59138596</v>
      </c>
      <c r="F11" s="62">
        <v>126852.24072599001</v>
      </c>
      <c r="G11" s="62">
        <v>135344.97954368001</v>
      </c>
      <c r="H11" s="62">
        <v>163474.01752473001</v>
      </c>
      <c r="I11" s="62">
        <v>146075.63037252999</v>
      </c>
      <c r="J11" s="62">
        <v>145719.34249238</v>
      </c>
      <c r="K11" s="62">
        <v>135332.89340385998</v>
      </c>
      <c r="L11" s="62">
        <v>145016.58296139003</v>
      </c>
      <c r="M11" s="62">
        <v>167883.09479475999</v>
      </c>
      <c r="N11" s="62">
        <v>158609.22605788999</v>
      </c>
      <c r="O11" s="62">
        <v>152969.36108777998</v>
      </c>
      <c r="P11" s="62">
        <v>157164.87908772001</v>
      </c>
      <c r="Q11" s="62">
        <v>185647.38033292</v>
      </c>
      <c r="R11" s="62">
        <v>170642.18984289002</v>
      </c>
      <c r="S11" s="62">
        <v>174741.80143013998</v>
      </c>
      <c r="T11" s="62">
        <v>174130.42925223999</v>
      </c>
      <c r="U11" s="62">
        <v>184471.42131479998</v>
      </c>
      <c r="V11" s="62">
        <v>176237.97332292001</v>
      </c>
      <c r="W11" s="62">
        <v>160790.88395346003</v>
      </c>
      <c r="X11" s="62">
        <v>164483.46215064</v>
      </c>
    </row>
    <row r="12" spans="2:24" ht="14.5">
      <c r="B12" s="41" t="s">
        <v>337</v>
      </c>
      <c r="C12" s="93" t="s">
        <v>338</v>
      </c>
      <c r="D12" s="93" t="s">
        <v>127</v>
      </c>
      <c r="E12" s="62">
        <v>314313.57478984003</v>
      </c>
      <c r="F12" s="62">
        <v>192232.05511574002</v>
      </c>
      <c r="G12" s="62">
        <v>205849.2509211</v>
      </c>
      <c r="H12" s="62">
        <v>345690.74739262002</v>
      </c>
      <c r="I12" s="62">
        <v>276502.82634189003</v>
      </c>
      <c r="J12" s="62">
        <v>159322.32449756001</v>
      </c>
      <c r="K12" s="62">
        <v>215725.23949984001</v>
      </c>
      <c r="L12" s="62">
        <v>252294.16507413</v>
      </c>
      <c r="M12" s="62">
        <v>407275.79336944997</v>
      </c>
      <c r="N12" s="62">
        <v>242602.09771869</v>
      </c>
      <c r="O12" s="62">
        <v>280389.23291108001</v>
      </c>
      <c r="P12" s="62">
        <v>303879.39542025002</v>
      </c>
      <c r="Q12" s="62">
        <v>490338.26420263003</v>
      </c>
      <c r="R12" s="62">
        <v>308351.60702177003</v>
      </c>
      <c r="S12" s="62">
        <v>340282.92026913998</v>
      </c>
      <c r="T12" s="62">
        <v>343694.51927501999</v>
      </c>
      <c r="U12" s="62">
        <v>517940.61959035997</v>
      </c>
      <c r="V12" s="62">
        <v>321427.55407135002</v>
      </c>
      <c r="W12" s="62">
        <v>351436.66874729004</v>
      </c>
      <c r="X12" s="62">
        <v>388318.18960828998</v>
      </c>
    </row>
    <row r="13" spans="2:24" ht="14.5">
      <c r="B13" s="41" t="s">
        <v>339</v>
      </c>
      <c r="C13" s="93" t="s">
        <v>340</v>
      </c>
      <c r="D13" s="93" t="s">
        <v>127</v>
      </c>
      <c r="E13" s="62">
        <v>16358.136356232386</v>
      </c>
      <c r="F13" s="62">
        <v>12459.941078091546</v>
      </c>
      <c r="G13" s="62">
        <v>12984.217292565569</v>
      </c>
      <c r="H13" s="62">
        <v>16600.245415150486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</row>
    <row r="14" spans="2:24" ht="14.5">
      <c r="B14" s="39" t="s">
        <v>341</v>
      </c>
      <c r="C14" s="92" t="s">
        <v>342</v>
      </c>
      <c r="D14" s="92" t="s">
        <v>127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</row>
    <row r="15" spans="2:24" ht="14.5">
      <c r="B15" s="39" t="s">
        <v>343</v>
      </c>
      <c r="C15" s="92" t="s">
        <v>344</v>
      </c>
      <c r="D15" s="92" t="s">
        <v>127</v>
      </c>
      <c r="E15" s="192">
        <v>40453.904323420007</v>
      </c>
      <c r="F15" s="192">
        <v>8631.4692774499999</v>
      </c>
      <c r="G15" s="192">
        <v>5554.5785743400002</v>
      </c>
      <c r="H15" s="192">
        <v>158774.66034985002</v>
      </c>
      <c r="I15" s="192">
        <v>40336.00597274</v>
      </c>
      <c r="J15" s="192">
        <v>6590.7371834400001</v>
      </c>
      <c r="K15" s="192">
        <v>4224.3053692900003</v>
      </c>
      <c r="L15" s="192">
        <v>88885.627201969997</v>
      </c>
      <c r="M15" s="192">
        <v>57032.007912690009</v>
      </c>
      <c r="N15" s="192">
        <v>8768.8744708599988</v>
      </c>
      <c r="O15" s="192">
        <v>4916.4648880100003</v>
      </c>
      <c r="P15" s="192">
        <v>146262.12854581</v>
      </c>
      <c r="Q15" s="192">
        <v>66150.85027807999</v>
      </c>
      <c r="R15" s="192">
        <v>7717.5613950900006</v>
      </c>
      <c r="S15" s="192">
        <v>5064.2410756700001</v>
      </c>
      <c r="T15" s="192">
        <v>140250.87954937</v>
      </c>
      <c r="U15" s="192">
        <v>105645.18441531001</v>
      </c>
      <c r="V15" s="192">
        <v>13038.45356822</v>
      </c>
      <c r="W15" s="192">
        <v>6691.1100401099993</v>
      </c>
      <c r="X15" s="192">
        <v>106405.80565227999</v>
      </c>
    </row>
    <row r="16" spans="2:24" ht="14.5">
      <c r="B16" s="41" t="s">
        <v>345</v>
      </c>
      <c r="C16" s="93" t="s">
        <v>346</v>
      </c>
      <c r="D16" s="93" t="s">
        <v>127</v>
      </c>
      <c r="E16" s="62">
        <v>4165.2433121499998</v>
      </c>
      <c r="F16" s="62">
        <v>199.564212</v>
      </c>
      <c r="G16" s="62">
        <v>157.734375</v>
      </c>
      <c r="H16" s="62">
        <v>176.80179100000001</v>
      </c>
      <c r="I16" s="62">
        <v>4049.4809478900002</v>
      </c>
      <c r="J16" s="62">
        <v>164.78085499999997</v>
      </c>
      <c r="K16" s="62">
        <v>167.34578099999999</v>
      </c>
      <c r="L16" s="62">
        <v>273.73081200000001</v>
      </c>
      <c r="M16" s="62">
        <v>4328.272242</v>
      </c>
      <c r="N16" s="62">
        <v>310.73297200000002</v>
      </c>
      <c r="O16" s="62">
        <v>185.37644699999998</v>
      </c>
      <c r="P16" s="62">
        <v>283.64205299999998</v>
      </c>
      <c r="Q16" s="62">
        <v>4566.8500329999997</v>
      </c>
      <c r="R16" s="62">
        <v>153.29724300000001</v>
      </c>
      <c r="S16" s="62">
        <v>301.789242</v>
      </c>
      <c r="T16" s="62">
        <v>184.29655100000002</v>
      </c>
      <c r="U16" s="62">
        <v>4619.2155199999997</v>
      </c>
      <c r="V16" s="62">
        <v>391.35670699999997</v>
      </c>
      <c r="W16" s="62">
        <v>202.18298199999998</v>
      </c>
      <c r="X16" s="62">
        <v>210.75435587999999</v>
      </c>
    </row>
    <row r="17" spans="2:24" ht="14.5">
      <c r="B17" s="41" t="s">
        <v>347</v>
      </c>
      <c r="C17" s="93" t="s">
        <v>348</v>
      </c>
      <c r="D17" s="93" t="s">
        <v>127</v>
      </c>
      <c r="E17" s="62">
        <v>36288.66101127</v>
      </c>
      <c r="F17" s="62">
        <v>8431.9050654500006</v>
      </c>
      <c r="G17" s="62">
        <v>5396.8441993400002</v>
      </c>
      <c r="H17" s="62">
        <v>158597.85855885001</v>
      </c>
      <c r="I17" s="62">
        <v>36286.525024849994</v>
      </c>
      <c r="J17" s="62">
        <v>6425.9563284400001</v>
      </c>
      <c r="K17" s="62">
        <v>4056.9595882900003</v>
      </c>
      <c r="L17" s="62">
        <v>88611.896389969988</v>
      </c>
      <c r="M17" s="62">
        <v>52703.735670690003</v>
      </c>
      <c r="N17" s="62">
        <v>8458.1414988600009</v>
      </c>
      <c r="O17" s="62">
        <v>4731.0884410099998</v>
      </c>
      <c r="P17" s="62">
        <v>145978.48649280999</v>
      </c>
      <c r="Q17" s="62">
        <v>61584.000245079995</v>
      </c>
      <c r="R17" s="62">
        <v>7564.2641520899997</v>
      </c>
      <c r="S17" s="62">
        <v>4762.4518336699994</v>
      </c>
      <c r="T17" s="62">
        <v>140066.58299837</v>
      </c>
      <c r="U17" s="62">
        <v>101025.96889531001</v>
      </c>
      <c r="V17" s="62">
        <v>12647.096861219999</v>
      </c>
      <c r="W17" s="62">
        <v>6488.9270581100009</v>
      </c>
      <c r="X17" s="62">
        <v>106195.05129639999</v>
      </c>
    </row>
    <row r="18" spans="2:24" ht="14.5">
      <c r="B18" s="41" t="s">
        <v>349</v>
      </c>
      <c r="C18" s="93" t="s">
        <v>350</v>
      </c>
      <c r="D18" s="93" t="s">
        <v>127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2">
        <v>0</v>
      </c>
      <c r="W18" s="62">
        <v>0</v>
      </c>
      <c r="X18" s="62">
        <v>0</v>
      </c>
    </row>
    <row r="19" spans="2:24" ht="14.5">
      <c r="B19" s="41" t="s">
        <v>351</v>
      </c>
      <c r="C19" s="93" t="s">
        <v>352</v>
      </c>
      <c r="D19" s="93" t="s">
        <v>127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</row>
    <row r="20" spans="2:24" ht="14.5">
      <c r="B20" s="41" t="s">
        <v>353</v>
      </c>
      <c r="C20" s="93" t="s">
        <v>354</v>
      </c>
      <c r="D20" s="93" t="s">
        <v>127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2:24" ht="14.5">
      <c r="B21" s="39" t="s">
        <v>355</v>
      </c>
      <c r="C21" s="92" t="s">
        <v>356</v>
      </c>
      <c r="D21" s="92" t="s">
        <v>127</v>
      </c>
      <c r="E21" s="193">
        <v>615940.62171465508</v>
      </c>
      <c r="F21" s="193">
        <v>620421.047500015</v>
      </c>
      <c r="G21" s="193">
        <v>642000.8886652349</v>
      </c>
      <c r="H21" s="193">
        <v>725161.66653110494</v>
      </c>
      <c r="I21" s="193">
        <v>722877.87252611993</v>
      </c>
      <c r="J21" s="193">
        <v>384540.89024704997</v>
      </c>
      <c r="K21" s="193">
        <v>563765.05739780003</v>
      </c>
      <c r="L21" s="193">
        <v>736006.37370891008</v>
      </c>
      <c r="M21" s="193">
        <v>726858.64814543002</v>
      </c>
      <c r="N21" s="193">
        <v>730070.81134797004</v>
      </c>
      <c r="O21" s="193">
        <v>716809.79008393001</v>
      </c>
      <c r="P21" s="193">
        <v>851312.92273339001</v>
      </c>
      <c r="Q21" s="193">
        <v>868146.31559709006</v>
      </c>
      <c r="R21" s="193">
        <v>575042.35990412999</v>
      </c>
      <c r="S21" s="193">
        <v>884470.54541883012</v>
      </c>
      <c r="T21" s="193">
        <v>880796.45497989992</v>
      </c>
      <c r="U21" s="193">
        <v>875099.84043064993</v>
      </c>
      <c r="V21" s="193">
        <v>843308.47167491005</v>
      </c>
      <c r="W21" s="193">
        <v>830097.26378507994</v>
      </c>
      <c r="X21" s="193">
        <v>870557.27279755997</v>
      </c>
    </row>
    <row r="22" spans="2:24" ht="14.5">
      <c r="B22" s="41" t="s">
        <v>357</v>
      </c>
      <c r="C22" s="93" t="s">
        <v>358</v>
      </c>
      <c r="D22" s="93" t="s">
        <v>127</v>
      </c>
      <c r="E22" s="62">
        <v>406376.03478463</v>
      </c>
      <c r="F22" s="62">
        <v>374755.27417051001</v>
      </c>
      <c r="G22" s="62">
        <v>437620.29782643996</v>
      </c>
      <c r="H22" s="62">
        <v>482011.46346016997</v>
      </c>
      <c r="I22" s="62">
        <v>491661.00740920997</v>
      </c>
      <c r="J22" s="62">
        <v>248470.27911755</v>
      </c>
      <c r="K22" s="62">
        <v>400233.00418596005</v>
      </c>
      <c r="L22" s="62">
        <v>541223.56328802998</v>
      </c>
      <c r="M22" s="62">
        <v>507667.88903582003</v>
      </c>
      <c r="N22" s="62">
        <v>503797.87340809999</v>
      </c>
      <c r="O22" s="62">
        <v>516483.92608704005</v>
      </c>
      <c r="P22" s="62">
        <v>598317.46632554999</v>
      </c>
      <c r="Q22" s="62">
        <v>624632.32603576989</v>
      </c>
      <c r="R22" s="62">
        <v>418815.78484163992</v>
      </c>
      <c r="S22" s="62">
        <v>633058.93831162003</v>
      </c>
      <c r="T22" s="62">
        <v>610051.51969142002</v>
      </c>
      <c r="U22" s="62">
        <v>627953.48896381003</v>
      </c>
      <c r="V22" s="62">
        <v>568370.56531561003</v>
      </c>
      <c r="W22" s="62">
        <v>579828.87309662998</v>
      </c>
      <c r="X22" s="62">
        <v>599162.71104038996</v>
      </c>
    </row>
    <row r="23" spans="2:24" ht="14.5">
      <c r="B23" s="41" t="s">
        <v>359</v>
      </c>
      <c r="C23" s="94" t="s">
        <v>360</v>
      </c>
      <c r="D23" s="94" t="s">
        <v>127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</row>
    <row r="24" spans="2:24" ht="14.5">
      <c r="B24" s="41" t="s">
        <v>361</v>
      </c>
      <c r="C24" s="94" t="s">
        <v>362</v>
      </c>
      <c r="D24" s="94" t="s">
        <v>127</v>
      </c>
      <c r="E24" s="66">
        <v>391785.63115963002</v>
      </c>
      <c r="F24" s="66">
        <v>355558.42779450997</v>
      </c>
      <c r="G24" s="66">
        <v>419917.25768891996</v>
      </c>
      <c r="H24" s="66">
        <v>467724.62135584996</v>
      </c>
      <c r="I24" s="66">
        <v>475652.15471569996</v>
      </c>
      <c r="J24" s="66">
        <v>237542.10314855003</v>
      </c>
      <c r="K24" s="66">
        <v>386871.44813169003</v>
      </c>
      <c r="L24" s="66">
        <v>523629.12669587001</v>
      </c>
      <c r="M24" s="66">
        <v>488059.28438086994</v>
      </c>
      <c r="N24" s="66">
        <v>482141.21939761005</v>
      </c>
      <c r="O24" s="66">
        <v>495066.35917804006</v>
      </c>
      <c r="P24" s="66">
        <v>574730.21643739007</v>
      </c>
      <c r="Q24" s="66">
        <v>600412.09374853002</v>
      </c>
      <c r="R24" s="66">
        <v>394121.33399054001</v>
      </c>
      <c r="S24" s="66">
        <v>610044.51764544996</v>
      </c>
      <c r="T24" s="66">
        <v>588581.61163341999</v>
      </c>
      <c r="U24" s="66">
        <v>606025.91413681</v>
      </c>
      <c r="V24" s="66">
        <v>545602.57956461003</v>
      </c>
      <c r="W24" s="66">
        <v>556770.39093490993</v>
      </c>
      <c r="X24" s="66">
        <v>577459.42116729997</v>
      </c>
    </row>
    <row r="25" spans="2:24" ht="14.5">
      <c r="B25" s="41" t="s">
        <v>363</v>
      </c>
      <c r="C25" s="94" t="s">
        <v>364</v>
      </c>
      <c r="D25" s="94" t="s">
        <v>127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</row>
    <row r="26" spans="2:24" ht="14.5">
      <c r="B26" s="41" t="s">
        <v>365</v>
      </c>
      <c r="C26" s="94" t="s">
        <v>366</v>
      </c>
      <c r="D26" s="94" t="s">
        <v>127</v>
      </c>
      <c r="E26" s="66">
        <v>14590.403624999999</v>
      </c>
      <c r="F26" s="66">
        <v>19196.846376000001</v>
      </c>
      <c r="G26" s="66">
        <v>17703.040137520002</v>
      </c>
      <c r="H26" s="66">
        <v>14286.84210432</v>
      </c>
      <c r="I26" s="66">
        <v>16008.85269351</v>
      </c>
      <c r="J26" s="66">
        <v>10928.175969</v>
      </c>
      <c r="K26" s="66">
        <v>13361.556054269999</v>
      </c>
      <c r="L26" s="66">
        <v>17594.43659216</v>
      </c>
      <c r="M26" s="66">
        <v>19608.604654950002</v>
      </c>
      <c r="N26" s="66">
        <v>21656.654010489998</v>
      </c>
      <c r="O26" s="66">
        <v>21417.566909000001</v>
      </c>
      <c r="P26" s="66">
        <v>23587.24988816</v>
      </c>
      <c r="Q26" s="66">
        <v>24220.23228724</v>
      </c>
      <c r="R26" s="66">
        <v>24694.450851100002</v>
      </c>
      <c r="S26" s="66">
        <v>23014.420666170001</v>
      </c>
      <c r="T26" s="66">
        <v>21469.908058000001</v>
      </c>
      <c r="U26" s="66">
        <v>21927.574827</v>
      </c>
      <c r="V26" s="66">
        <v>22767.985751</v>
      </c>
      <c r="W26" s="66">
        <v>23058.48216172</v>
      </c>
      <c r="X26" s="66">
        <v>21703.289873090001</v>
      </c>
    </row>
    <row r="27" spans="2:24" ht="14.5">
      <c r="B27" s="41" t="s">
        <v>367</v>
      </c>
      <c r="C27" s="93" t="s">
        <v>368</v>
      </c>
      <c r="D27" s="93" t="s">
        <v>127</v>
      </c>
      <c r="E27" s="66">
        <v>200620.69059562503</v>
      </c>
      <c r="F27" s="66">
        <v>238018.54253282497</v>
      </c>
      <c r="G27" s="66">
        <v>196932.77284802502</v>
      </c>
      <c r="H27" s="66">
        <v>234889.67890055501</v>
      </c>
      <c r="I27" s="66">
        <v>222272.75344444998</v>
      </c>
      <c r="J27" s="66">
        <v>128561.28072918998</v>
      </c>
      <c r="K27" s="66">
        <v>155832.81296289002</v>
      </c>
      <c r="L27" s="66">
        <v>186410.24328112998</v>
      </c>
      <c r="M27" s="66">
        <v>210261.76562346</v>
      </c>
      <c r="N27" s="66">
        <v>217615.19839411002</v>
      </c>
      <c r="O27" s="66">
        <v>192040.21058569002</v>
      </c>
      <c r="P27" s="66">
        <v>243548.99152707998</v>
      </c>
      <c r="Q27" s="66">
        <v>234066.22042584</v>
      </c>
      <c r="R27" s="66">
        <v>147642.59413449999</v>
      </c>
      <c r="S27" s="66">
        <v>241260.64111942</v>
      </c>
      <c r="T27" s="66">
        <v>260509.30690186002</v>
      </c>
      <c r="U27" s="66">
        <v>236887.80542468</v>
      </c>
      <c r="V27" s="66">
        <v>264469.05681720999</v>
      </c>
      <c r="W27" s="66">
        <v>239730.983205</v>
      </c>
      <c r="X27" s="66">
        <v>260398.06839844002</v>
      </c>
    </row>
    <row r="28" spans="2:24" ht="14.5">
      <c r="B28" s="41" t="s">
        <v>369</v>
      </c>
      <c r="C28" s="93" t="s">
        <v>370</v>
      </c>
      <c r="D28" s="93" t="s">
        <v>127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</row>
    <row r="29" spans="2:24" ht="14.5">
      <c r="B29" s="41" t="s">
        <v>371</v>
      </c>
      <c r="C29" s="93" t="s">
        <v>372</v>
      </c>
      <c r="D29" s="93" t="s">
        <v>127</v>
      </c>
      <c r="E29" s="62">
        <v>8859.6768241499994</v>
      </c>
      <c r="F29" s="62">
        <v>7563.3987754399986</v>
      </c>
      <c r="G29" s="62">
        <v>7391.8339902300013</v>
      </c>
      <c r="H29" s="62">
        <v>8204.5597024099989</v>
      </c>
      <c r="I29" s="62">
        <v>8944.1116724599997</v>
      </c>
      <c r="J29" s="62">
        <v>7509.3304003100002</v>
      </c>
      <c r="K29" s="62">
        <v>7699.24024895</v>
      </c>
      <c r="L29" s="62">
        <v>8372.5671397500009</v>
      </c>
      <c r="M29" s="62">
        <v>8928.9934861500005</v>
      </c>
      <c r="N29" s="62">
        <v>8657.7395457599996</v>
      </c>
      <c r="O29" s="62">
        <v>8285.6534112000008</v>
      </c>
      <c r="P29" s="62">
        <v>9446.4648807599988</v>
      </c>
      <c r="Q29" s="62">
        <v>9447.7691354800008</v>
      </c>
      <c r="R29" s="62">
        <v>8583.9809279900001</v>
      </c>
      <c r="S29" s="62">
        <v>10150.965987789999</v>
      </c>
      <c r="T29" s="62">
        <v>10235.628386620001</v>
      </c>
      <c r="U29" s="62">
        <v>10258.54604216</v>
      </c>
      <c r="V29" s="62">
        <v>10468.84954209</v>
      </c>
      <c r="W29" s="62">
        <v>10537.407483449999</v>
      </c>
      <c r="X29" s="62">
        <v>10996.493358730002</v>
      </c>
    </row>
    <row r="30" spans="2:24" ht="14.5">
      <c r="B30" s="41" t="s">
        <v>373</v>
      </c>
      <c r="C30" s="93" t="s">
        <v>374</v>
      </c>
      <c r="D30" s="93" t="s">
        <v>127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</row>
    <row r="31" spans="2:24" ht="14.5">
      <c r="B31" s="41" t="s">
        <v>375</v>
      </c>
      <c r="C31" s="94" t="s">
        <v>376</v>
      </c>
      <c r="D31" s="94" t="s">
        <v>127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</row>
    <row r="32" spans="2:24" ht="14.5">
      <c r="B32" s="41" t="s">
        <v>377</v>
      </c>
      <c r="C32" s="94" t="s">
        <v>378</v>
      </c>
      <c r="D32" s="94" t="s">
        <v>127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</row>
    <row r="33" spans="2:24" ht="14.5">
      <c r="B33" s="41" t="s">
        <v>379</v>
      </c>
      <c r="C33" s="93" t="s">
        <v>380</v>
      </c>
      <c r="D33" s="93" t="s">
        <v>127</v>
      </c>
      <c r="E33" s="91">
        <v>84.219510249999999</v>
      </c>
      <c r="F33" s="91">
        <v>83.832021239999989</v>
      </c>
      <c r="G33" s="91">
        <v>55.984000540000004</v>
      </c>
      <c r="H33" s="91">
        <v>55.964467970000001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</row>
    <row r="34" spans="2:24" ht="14.5">
      <c r="B34" s="39" t="s">
        <v>381</v>
      </c>
      <c r="C34" s="92" t="s">
        <v>382</v>
      </c>
      <c r="D34" s="92" t="s">
        <v>127</v>
      </c>
      <c r="E34" s="193">
        <v>135561.17874184001</v>
      </c>
      <c r="F34" s="193">
        <v>114592.24483502</v>
      </c>
      <c r="G34" s="193">
        <v>108163.14120266</v>
      </c>
      <c r="H34" s="193">
        <v>120203.59746177</v>
      </c>
      <c r="I34" s="193">
        <v>126602.3516834975</v>
      </c>
      <c r="J34" s="193">
        <v>63781.290029027499</v>
      </c>
      <c r="K34" s="193">
        <v>79956.539737417508</v>
      </c>
      <c r="L34" s="193">
        <v>102660.60906114749</v>
      </c>
      <c r="M34" s="193">
        <v>105435.18774243</v>
      </c>
      <c r="N34" s="193">
        <v>110118.59739313</v>
      </c>
      <c r="O34" s="193">
        <v>112175.43191235</v>
      </c>
      <c r="P34" s="193">
        <v>134609.04568472001</v>
      </c>
      <c r="Q34" s="193">
        <v>132993.95699812</v>
      </c>
      <c r="R34" s="193">
        <v>100301.03130284</v>
      </c>
      <c r="S34" s="193">
        <v>154491.80521258002</v>
      </c>
      <c r="T34" s="193">
        <v>159650.89752452</v>
      </c>
      <c r="U34" s="193">
        <v>139305.09986339998</v>
      </c>
      <c r="V34" s="193">
        <v>128136.05924294001</v>
      </c>
      <c r="W34" s="193">
        <v>126105.81784524</v>
      </c>
      <c r="X34" s="193">
        <v>138238.50886902001</v>
      </c>
    </row>
    <row r="35" spans="2:24" ht="14.5">
      <c r="B35" s="41" t="s">
        <v>383</v>
      </c>
      <c r="C35" s="93" t="s">
        <v>384</v>
      </c>
      <c r="D35" s="93" t="s">
        <v>127</v>
      </c>
      <c r="E35" s="62">
        <v>41853.253351949999</v>
      </c>
      <c r="F35" s="62">
        <v>40163.784616460005</v>
      </c>
      <c r="G35" s="62">
        <v>40862.324979179997</v>
      </c>
      <c r="H35" s="62">
        <v>44831.626553359994</v>
      </c>
      <c r="I35" s="62">
        <v>35950.233071020004</v>
      </c>
      <c r="J35" s="62">
        <v>20303.708934069997</v>
      </c>
      <c r="K35" s="62">
        <v>35987.987187749997</v>
      </c>
      <c r="L35" s="62">
        <v>45356.640247169998</v>
      </c>
      <c r="M35" s="62">
        <v>41460.273198739997</v>
      </c>
      <c r="N35" s="62">
        <v>42916.27744536</v>
      </c>
      <c r="O35" s="62">
        <v>44921.32006731</v>
      </c>
      <c r="P35" s="62">
        <v>56866.262759170007</v>
      </c>
      <c r="Q35" s="62">
        <v>49193.967328429993</v>
      </c>
      <c r="R35" s="62">
        <v>16922.705331570003</v>
      </c>
      <c r="S35" s="62">
        <v>52688.984655560002</v>
      </c>
      <c r="T35" s="62">
        <v>52401.933040650008</v>
      </c>
      <c r="U35" s="62">
        <v>40160.20333212</v>
      </c>
      <c r="V35" s="62">
        <v>38995.715488329995</v>
      </c>
      <c r="W35" s="62">
        <v>43439.558499539999</v>
      </c>
      <c r="X35" s="62">
        <v>46713.642195029999</v>
      </c>
    </row>
    <row r="36" spans="2:24" ht="14.5">
      <c r="B36" s="41" t="s">
        <v>385</v>
      </c>
      <c r="C36" s="93" t="s">
        <v>386</v>
      </c>
      <c r="D36" s="93" t="s">
        <v>127</v>
      </c>
      <c r="E36" s="62">
        <v>1204.26139362</v>
      </c>
      <c r="F36" s="62">
        <v>1426.0579684200002</v>
      </c>
      <c r="G36" s="62">
        <v>1414.7325376399999</v>
      </c>
      <c r="H36" s="62">
        <v>1367.6546253200002</v>
      </c>
      <c r="I36" s="62">
        <v>2839.3567298674998</v>
      </c>
      <c r="J36" s="62">
        <v>2967.6758368374999</v>
      </c>
      <c r="K36" s="62">
        <v>2905.8782614174997</v>
      </c>
      <c r="L36" s="62">
        <v>3261.3226847975002</v>
      </c>
      <c r="M36" s="62">
        <v>1752.9642069700001</v>
      </c>
      <c r="N36" s="62">
        <v>2231.5670157300001</v>
      </c>
      <c r="O36" s="62">
        <v>2817.6632590500003</v>
      </c>
      <c r="P36" s="62">
        <v>2505.4447396099999</v>
      </c>
      <c r="Q36" s="62">
        <v>2768.4143181099998</v>
      </c>
      <c r="R36" s="62">
        <v>2355.36172717</v>
      </c>
      <c r="S36" s="62">
        <v>3784.3237962399999</v>
      </c>
      <c r="T36" s="62">
        <v>3696.4419991599998</v>
      </c>
      <c r="U36" s="62">
        <v>2288.5584683099996</v>
      </c>
      <c r="V36" s="62">
        <v>3399.8176336900001</v>
      </c>
      <c r="W36" s="62">
        <v>3265.6540858899998</v>
      </c>
      <c r="X36" s="62">
        <v>2738.7529885200001</v>
      </c>
    </row>
    <row r="37" spans="2:24" ht="14.5">
      <c r="B37" s="41" t="s">
        <v>387</v>
      </c>
      <c r="C37" s="93" t="s">
        <v>388</v>
      </c>
      <c r="D37" s="93" t="s">
        <v>127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2:24" ht="14.5">
      <c r="B38" s="41" t="s">
        <v>389</v>
      </c>
      <c r="C38" s="93" t="s">
        <v>390</v>
      </c>
      <c r="D38" s="93" t="s">
        <v>127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</row>
    <row r="39" spans="2:24" ht="14.5">
      <c r="B39" s="41" t="s">
        <v>391</v>
      </c>
      <c r="C39" s="93" t="s">
        <v>392</v>
      </c>
      <c r="D39" s="93" t="s">
        <v>127</v>
      </c>
      <c r="E39" s="62">
        <v>60268.991841400006</v>
      </c>
      <c r="F39" s="62">
        <v>45768.541380909999</v>
      </c>
      <c r="G39" s="62">
        <v>41500.257075419999</v>
      </c>
      <c r="H39" s="62">
        <v>49886.191224319999</v>
      </c>
      <c r="I39" s="62">
        <v>57178.954662299999</v>
      </c>
      <c r="J39" s="62">
        <v>37335.901164299998</v>
      </c>
      <c r="K39" s="62">
        <v>38411.511025489999</v>
      </c>
      <c r="L39" s="62">
        <v>46386.237867699994</v>
      </c>
      <c r="M39" s="62">
        <v>49991.580004739997</v>
      </c>
      <c r="N39" s="62">
        <v>48150.944400059998</v>
      </c>
      <c r="O39" s="62">
        <v>45710.843153850001</v>
      </c>
      <c r="P39" s="62">
        <v>51162.847834860004</v>
      </c>
      <c r="Q39" s="62">
        <v>56330.499139219995</v>
      </c>
      <c r="R39" s="62">
        <v>54369.045148820005</v>
      </c>
      <c r="S39" s="62">
        <v>72074.967791250005</v>
      </c>
      <c r="T39" s="62">
        <v>62035.887974979996</v>
      </c>
      <c r="U39" s="62">
        <v>60013.82845334</v>
      </c>
      <c r="V39" s="62">
        <v>54221.404470990004</v>
      </c>
      <c r="W39" s="62">
        <v>49715.537729880001</v>
      </c>
      <c r="X39" s="62">
        <v>60125.530734649998</v>
      </c>
    </row>
    <row r="40" spans="2:24" ht="14.5">
      <c r="B40" s="41" t="s">
        <v>393</v>
      </c>
      <c r="C40" s="93" t="s">
        <v>394</v>
      </c>
      <c r="D40" s="93" t="s">
        <v>127</v>
      </c>
      <c r="E40" s="62">
        <v>32234.672154870004</v>
      </c>
      <c r="F40" s="62">
        <v>27233.86086923</v>
      </c>
      <c r="G40" s="62">
        <v>24385.826610420001</v>
      </c>
      <c r="H40" s="62">
        <v>24118.125058769998</v>
      </c>
      <c r="I40" s="62">
        <v>30633.807220310002</v>
      </c>
      <c r="J40" s="62">
        <v>3174.00409382</v>
      </c>
      <c r="K40" s="62">
        <v>2651.1632627600002</v>
      </c>
      <c r="L40" s="62">
        <v>7656.40826148</v>
      </c>
      <c r="M40" s="62">
        <v>12230.370331980001</v>
      </c>
      <c r="N40" s="62">
        <v>16819.808531979997</v>
      </c>
      <c r="O40" s="62">
        <v>18725.605432140001</v>
      </c>
      <c r="P40" s="62">
        <v>24074.49035108</v>
      </c>
      <c r="Q40" s="62">
        <v>24701.07621236</v>
      </c>
      <c r="R40" s="62">
        <v>26653.919095280002</v>
      </c>
      <c r="S40" s="62">
        <v>25943.528969530002</v>
      </c>
      <c r="T40" s="62">
        <v>41516.63450973</v>
      </c>
      <c r="U40" s="62">
        <v>36842.509609629997</v>
      </c>
      <c r="V40" s="62">
        <v>31519.121649929999</v>
      </c>
      <c r="W40" s="62">
        <v>29685.067529930002</v>
      </c>
      <c r="X40" s="62">
        <v>28660.582950820004</v>
      </c>
    </row>
    <row r="41" spans="2:24" ht="14.5">
      <c r="B41" s="95" t="s">
        <v>395</v>
      </c>
      <c r="C41" s="96" t="s">
        <v>396</v>
      </c>
      <c r="D41" s="96" t="s">
        <v>127</v>
      </c>
      <c r="E41" s="192">
        <v>18785.27710023</v>
      </c>
      <c r="F41" s="192">
        <v>23535.095892580004</v>
      </c>
      <c r="G41" s="192">
        <v>19057.27461167</v>
      </c>
      <c r="H41" s="192">
        <v>20784.99451601</v>
      </c>
      <c r="I41" s="192">
        <v>19043.89931203</v>
      </c>
      <c r="J41" s="192">
        <v>14354.429724600002</v>
      </c>
      <c r="K41" s="192">
        <v>15138.861598949999</v>
      </c>
      <c r="L41" s="192">
        <v>21544.940750419999</v>
      </c>
      <c r="M41" s="192">
        <v>18948.024697319997</v>
      </c>
      <c r="N41" s="192">
        <v>20922.222136279997</v>
      </c>
      <c r="O41" s="192">
        <v>20339.973772360001</v>
      </c>
      <c r="P41" s="192">
        <v>26741.326162990001</v>
      </c>
      <c r="Q41" s="192">
        <v>22195.130967609999</v>
      </c>
      <c r="R41" s="192">
        <v>186325.94082029999</v>
      </c>
      <c r="S41" s="192">
        <v>34614.725150539998</v>
      </c>
      <c r="T41" s="192">
        <v>26076.966098480003</v>
      </c>
      <c r="U41" s="192">
        <v>23992.462341120001</v>
      </c>
      <c r="V41" s="192">
        <v>25316.226906199998</v>
      </c>
      <c r="W41" s="192">
        <v>25872.900692560004</v>
      </c>
      <c r="X41" s="192">
        <v>23747.35337307</v>
      </c>
    </row>
    <row r="42" spans="2:24" ht="14.5">
      <c r="B42" s="39" t="s">
        <v>130</v>
      </c>
      <c r="C42" s="27" t="s">
        <v>397</v>
      </c>
      <c r="D42" s="27" t="s">
        <v>127</v>
      </c>
      <c r="E42" s="190">
        <v>145021.28566798999</v>
      </c>
      <c r="F42" s="190">
        <v>154506.32711835997</v>
      </c>
      <c r="G42" s="190">
        <v>149988.48985342</v>
      </c>
      <c r="H42" s="190">
        <v>150397.92487559997</v>
      </c>
      <c r="I42" s="190">
        <v>152586.71233580998</v>
      </c>
      <c r="J42" s="190">
        <v>155869.08288830996</v>
      </c>
      <c r="K42" s="190">
        <v>141368.67462561</v>
      </c>
      <c r="L42" s="190">
        <v>145228.02922034997</v>
      </c>
      <c r="M42" s="190">
        <v>151736.78654046002</v>
      </c>
      <c r="N42" s="190">
        <v>162509.18757072999</v>
      </c>
      <c r="O42" s="190">
        <v>156861.67255215</v>
      </c>
      <c r="P42" s="190">
        <v>160435.52338621998</v>
      </c>
      <c r="Q42" s="190">
        <v>166033.45355197001</v>
      </c>
      <c r="R42" s="190">
        <v>178325.48148944002</v>
      </c>
      <c r="S42" s="190">
        <v>173562.08337601999</v>
      </c>
      <c r="T42" s="190">
        <v>180625.85540545001</v>
      </c>
      <c r="U42" s="190">
        <v>183201.92306315998</v>
      </c>
      <c r="V42" s="190">
        <v>193213.10416617</v>
      </c>
      <c r="W42" s="190">
        <v>188440.14942038001</v>
      </c>
      <c r="X42" s="190">
        <v>186399.61898851002</v>
      </c>
    </row>
    <row r="43" spans="2:24" ht="14.5">
      <c r="B43" s="39" t="s">
        <v>398</v>
      </c>
      <c r="C43" s="92" t="s">
        <v>399</v>
      </c>
      <c r="D43" s="92" t="s">
        <v>127</v>
      </c>
      <c r="E43" s="192">
        <v>145021.28566798999</v>
      </c>
      <c r="F43" s="192">
        <v>154506.32711835997</v>
      </c>
      <c r="G43" s="192">
        <v>149988.48985342</v>
      </c>
      <c r="H43" s="192">
        <v>150397.92487559997</v>
      </c>
      <c r="I43" s="192">
        <v>152586.71233580998</v>
      </c>
      <c r="J43" s="192">
        <v>155869.08288830996</v>
      </c>
      <c r="K43" s="192">
        <v>141368.67462561</v>
      </c>
      <c r="L43" s="192">
        <v>145228.02922034997</v>
      </c>
      <c r="M43" s="192">
        <v>151736.78654046002</v>
      </c>
      <c r="N43" s="192">
        <v>162509.18757072999</v>
      </c>
      <c r="O43" s="192">
        <v>156861.67255215</v>
      </c>
      <c r="P43" s="192">
        <v>160435.52338621998</v>
      </c>
      <c r="Q43" s="192">
        <v>166033.45355197001</v>
      </c>
      <c r="R43" s="192">
        <v>178325.48148944002</v>
      </c>
      <c r="S43" s="192">
        <v>173562.08337601999</v>
      </c>
      <c r="T43" s="192">
        <v>180625.85540545001</v>
      </c>
      <c r="U43" s="192">
        <v>183201.92306315998</v>
      </c>
      <c r="V43" s="192">
        <v>193213.10416617</v>
      </c>
      <c r="W43" s="192">
        <v>188440.14942038001</v>
      </c>
      <c r="X43" s="192">
        <v>186399.61898851002</v>
      </c>
    </row>
    <row r="44" spans="2:24" ht="14.5">
      <c r="B44" s="41" t="s">
        <v>400</v>
      </c>
      <c r="C44" s="93" t="s">
        <v>401</v>
      </c>
      <c r="D44" s="93" t="s">
        <v>127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</row>
    <row r="45" spans="2:24" ht="14.5">
      <c r="B45" s="41" t="s">
        <v>402</v>
      </c>
      <c r="C45" s="93" t="s">
        <v>403</v>
      </c>
      <c r="D45" s="93" t="s">
        <v>127</v>
      </c>
      <c r="E45" s="62">
        <v>125490.77382102783</v>
      </c>
      <c r="F45" s="62">
        <v>134077.69068072148</v>
      </c>
      <c r="G45" s="62">
        <v>129703.91418001117</v>
      </c>
      <c r="H45" s="62">
        <v>130226.59902259054</v>
      </c>
      <c r="I45" s="62">
        <v>132115.69603167841</v>
      </c>
      <c r="J45" s="62">
        <v>135108.75421652501</v>
      </c>
      <c r="K45" s="62">
        <v>122233.31671108595</v>
      </c>
      <c r="L45" s="62">
        <v>125529.40012149901</v>
      </c>
      <c r="M45" s="62">
        <v>129292.38213894999</v>
      </c>
      <c r="N45" s="62">
        <v>141660.29783007997</v>
      </c>
      <c r="O45" s="62">
        <v>136496.65851474</v>
      </c>
      <c r="P45" s="62">
        <v>138812.28719890999</v>
      </c>
      <c r="Q45" s="62">
        <v>145791.64819099</v>
      </c>
      <c r="R45" s="62">
        <v>156808.11857435</v>
      </c>
      <c r="S45" s="62">
        <v>155166.37115594</v>
      </c>
      <c r="T45" s="62">
        <v>158738.01474618999</v>
      </c>
      <c r="U45" s="62">
        <v>162794.37793243001</v>
      </c>
      <c r="V45" s="62">
        <v>173233.02428378002</v>
      </c>
      <c r="W45" s="62">
        <v>168136.98563856</v>
      </c>
      <c r="X45" s="62">
        <v>166336.38986091001</v>
      </c>
    </row>
    <row r="46" spans="2:24" ht="14.5">
      <c r="B46" s="41" t="s">
        <v>404</v>
      </c>
      <c r="C46" s="93" t="s">
        <v>405</v>
      </c>
      <c r="D46" s="93" t="s">
        <v>127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</row>
    <row r="47" spans="2:24" ht="14.5">
      <c r="B47" s="41" t="s">
        <v>406</v>
      </c>
      <c r="C47" s="93" t="s">
        <v>407</v>
      </c>
      <c r="D47" s="93" t="s">
        <v>127</v>
      </c>
      <c r="E47" s="62">
        <v>19530.511846962163</v>
      </c>
      <c r="F47" s="62">
        <v>20428.636437638503</v>
      </c>
      <c r="G47" s="62">
        <v>20284.575673408821</v>
      </c>
      <c r="H47" s="62">
        <v>20171.325853009432</v>
      </c>
      <c r="I47" s="62">
        <v>20471.016304131554</v>
      </c>
      <c r="J47" s="62">
        <v>20760.32867178497</v>
      </c>
      <c r="K47" s="62">
        <v>19135.357914524036</v>
      </c>
      <c r="L47" s="62">
        <v>19698.629098850961</v>
      </c>
      <c r="M47" s="62">
        <v>22444.404401510001</v>
      </c>
      <c r="N47" s="62">
        <v>20848.88974065</v>
      </c>
      <c r="O47" s="62">
        <v>20365.014037410001</v>
      </c>
      <c r="P47" s="62">
        <v>21623.236187310002</v>
      </c>
      <c r="Q47" s="62">
        <v>20241.805360980001</v>
      </c>
      <c r="R47" s="62">
        <v>21517.362915090001</v>
      </c>
      <c r="S47" s="62">
        <v>18395.71222008</v>
      </c>
      <c r="T47" s="62">
        <v>21887.84065926</v>
      </c>
      <c r="U47" s="62">
        <v>20407.545130729999</v>
      </c>
      <c r="V47" s="62">
        <v>19980.07988239</v>
      </c>
      <c r="W47" s="62">
        <v>20303.16378182</v>
      </c>
      <c r="X47" s="62">
        <v>20063.2291276</v>
      </c>
    </row>
    <row r="48" spans="2:24" ht="14.5">
      <c r="B48" s="39" t="s">
        <v>408</v>
      </c>
      <c r="C48" s="92" t="s">
        <v>409</v>
      </c>
      <c r="D48" s="92" t="s">
        <v>127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</row>
    <row r="49" spans="2:24" ht="14.5">
      <c r="B49" s="41" t="s">
        <v>410</v>
      </c>
      <c r="C49" s="93" t="s">
        <v>401</v>
      </c>
      <c r="D49" s="93" t="s">
        <v>127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</row>
    <row r="50" spans="2:24" ht="14.5">
      <c r="B50" s="41" t="s">
        <v>411</v>
      </c>
      <c r="C50" s="93" t="s">
        <v>403</v>
      </c>
      <c r="D50" s="93" t="s">
        <v>127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</row>
    <row r="51" spans="2:24" ht="14.5">
      <c r="B51" s="42" t="s">
        <v>412</v>
      </c>
      <c r="C51" s="97" t="s">
        <v>413</v>
      </c>
      <c r="D51" s="97" t="s">
        <v>127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</row>
    <row r="52" spans="2:24" ht="14.5">
      <c r="B52" s="39" t="s">
        <v>132</v>
      </c>
      <c r="C52" s="27" t="s">
        <v>414</v>
      </c>
      <c r="D52" s="27" t="s">
        <v>127</v>
      </c>
      <c r="E52" s="190">
        <v>2714.5170487473224</v>
      </c>
      <c r="F52" s="190">
        <v>3011.9086463072645</v>
      </c>
      <c r="G52" s="190">
        <v>2906.2927874677152</v>
      </c>
      <c r="H52" s="190">
        <v>3411.9969138177548</v>
      </c>
      <c r="I52" s="190">
        <v>324.89720437008526</v>
      </c>
      <c r="J52" s="190">
        <v>1534.0028604699064</v>
      </c>
      <c r="K52" s="190">
        <v>1412.5104568200193</v>
      </c>
      <c r="L52" s="190">
        <v>1642.7286342100065</v>
      </c>
      <c r="M52" s="190">
        <v>9542.7555888843854</v>
      </c>
      <c r="N52" s="190">
        <v>4300.3842297592291</v>
      </c>
      <c r="O52" s="190">
        <v>6197.9736869880762</v>
      </c>
      <c r="P52" s="190">
        <v>5045.7447556282477</v>
      </c>
      <c r="Q52" s="190">
        <v>1019.1064875199786</v>
      </c>
      <c r="R52" s="190">
        <v>1394.7144451099671</v>
      </c>
      <c r="S52" s="190">
        <v>3114.1797802600004</v>
      </c>
      <c r="T52" s="190">
        <v>3052.7967427099502</v>
      </c>
      <c r="U52" s="190">
        <v>970.99199980002629</v>
      </c>
      <c r="V52" s="190">
        <v>2993.7563640400008</v>
      </c>
      <c r="W52" s="190">
        <v>1902.852448980015</v>
      </c>
      <c r="X52" s="190">
        <v>3775.3055110299874</v>
      </c>
    </row>
    <row r="53" spans="2:24" ht="14.5">
      <c r="B53" s="39" t="s">
        <v>415</v>
      </c>
      <c r="C53" s="92" t="s">
        <v>416</v>
      </c>
      <c r="D53" s="92" t="s">
        <v>127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v>0</v>
      </c>
      <c r="L53" s="192">
        <v>0</v>
      </c>
      <c r="M53" s="192">
        <v>0</v>
      </c>
      <c r="N53" s="192">
        <v>0</v>
      </c>
      <c r="O53" s="192">
        <v>0</v>
      </c>
      <c r="P53" s="192">
        <v>0</v>
      </c>
      <c r="Q53" s="192">
        <v>0</v>
      </c>
      <c r="R53" s="192">
        <v>0</v>
      </c>
      <c r="S53" s="192">
        <v>0</v>
      </c>
      <c r="T53" s="192">
        <v>0</v>
      </c>
      <c r="U53" s="192">
        <v>0</v>
      </c>
      <c r="V53" s="192">
        <v>0</v>
      </c>
      <c r="W53" s="192">
        <v>0</v>
      </c>
      <c r="X53" s="192">
        <v>0</v>
      </c>
    </row>
    <row r="54" spans="2:24" ht="14.5">
      <c r="B54" s="41" t="s">
        <v>417</v>
      </c>
      <c r="C54" s="93" t="s">
        <v>418</v>
      </c>
      <c r="D54" s="93" t="s">
        <v>127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</row>
    <row r="55" spans="2:24" ht="14.5">
      <c r="B55" s="41" t="s">
        <v>419</v>
      </c>
      <c r="C55" s="93" t="s">
        <v>420</v>
      </c>
      <c r="D55" s="93" t="s">
        <v>127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</row>
    <row r="56" spans="2:24" ht="14.5">
      <c r="B56" s="39" t="s">
        <v>421</v>
      </c>
      <c r="C56" s="92" t="s">
        <v>422</v>
      </c>
      <c r="D56" s="92" t="s">
        <v>127</v>
      </c>
      <c r="E56" s="192">
        <v>81.114829799999981</v>
      </c>
      <c r="F56" s="192">
        <v>39.902463600000004</v>
      </c>
      <c r="G56" s="192">
        <v>91.588762119999984</v>
      </c>
      <c r="H56" s="192">
        <v>257.34212165000002</v>
      </c>
      <c r="I56" s="192">
        <v>178.84370465999999</v>
      </c>
      <c r="J56" s="192">
        <v>663.64384100000007</v>
      </c>
      <c r="K56" s="192">
        <v>1073.90212036</v>
      </c>
      <c r="L56" s="192">
        <v>654.95572268000001</v>
      </c>
      <c r="M56" s="192">
        <v>217.10487468000002</v>
      </c>
      <c r="N56" s="192">
        <v>215.81546280999999</v>
      </c>
      <c r="O56" s="192">
        <v>253.45241354999999</v>
      </c>
      <c r="P56" s="192">
        <v>306.67433891000002</v>
      </c>
      <c r="Q56" s="192">
        <v>78.816169190000011</v>
      </c>
      <c r="R56" s="192">
        <v>230.16819602999999</v>
      </c>
      <c r="S56" s="192">
        <v>179.31291706000002</v>
      </c>
      <c r="T56" s="192">
        <v>263.21036579999998</v>
      </c>
      <c r="U56" s="192">
        <v>93.541010620000009</v>
      </c>
      <c r="V56" s="192">
        <v>162.40334177</v>
      </c>
      <c r="W56" s="192">
        <v>46.82456157</v>
      </c>
      <c r="X56" s="192">
        <v>866.10454802000004</v>
      </c>
    </row>
    <row r="57" spans="2:24" ht="14.5">
      <c r="B57" s="41" t="s">
        <v>423</v>
      </c>
      <c r="C57" s="93" t="s">
        <v>424</v>
      </c>
      <c r="D57" s="93" t="s">
        <v>127</v>
      </c>
      <c r="E57" s="62">
        <v>81.114829799999981</v>
      </c>
      <c r="F57" s="62">
        <v>39.902463600000004</v>
      </c>
      <c r="G57" s="62">
        <v>91.588762119999984</v>
      </c>
      <c r="H57" s="62">
        <v>257.34212165000002</v>
      </c>
      <c r="I57" s="62">
        <v>136.22535875</v>
      </c>
      <c r="J57" s="62">
        <v>663.64384100000007</v>
      </c>
      <c r="K57" s="62">
        <v>1073.90212036</v>
      </c>
      <c r="L57" s="62">
        <v>654.95572268000001</v>
      </c>
      <c r="M57" s="62">
        <v>217.10487468000002</v>
      </c>
      <c r="N57" s="62">
        <v>215.81546280999999</v>
      </c>
      <c r="O57" s="62">
        <v>253.45241354999999</v>
      </c>
      <c r="P57" s="62">
        <v>306.67433891000002</v>
      </c>
      <c r="Q57" s="62">
        <v>78.816169190000011</v>
      </c>
      <c r="R57" s="62">
        <v>230.16819602999999</v>
      </c>
      <c r="S57" s="62">
        <v>179.31291706000002</v>
      </c>
      <c r="T57" s="62">
        <v>263.21036579999998</v>
      </c>
      <c r="U57" s="62">
        <v>93.541010620000009</v>
      </c>
      <c r="V57" s="62">
        <v>162.40334177</v>
      </c>
      <c r="W57" s="62">
        <v>46.82456157</v>
      </c>
      <c r="X57" s="62">
        <v>866.10454802000004</v>
      </c>
    </row>
    <row r="58" spans="2:24" ht="14.5">
      <c r="B58" s="41" t="s">
        <v>425</v>
      </c>
      <c r="C58" s="93" t="s">
        <v>426</v>
      </c>
      <c r="D58" s="93" t="s">
        <v>127</v>
      </c>
      <c r="E58" s="62">
        <v>0</v>
      </c>
      <c r="F58" s="62">
        <v>0</v>
      </c>
      <c r="G58" s="62">
        <v>0</v>
      </c>
      <c r="H58" s="62">
        <v>0</v>
      </c>
      <c r="I58" s="62">
        <v>42.618345909999995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</row>
    <row r="59" spans="2:24" ht="14.5">
      <c r="B59" s="39" t="s">
        <v>427</v>
      </c>
      <c r="C59" s="92" t="s">
        <v>428</v>
      </c>
      <c r="D59" s="92" t="s">
        <v>127</v>
      </c>
      <c r="E59" s="192">
        <v>2633.4022189473226</v>
      </c>
      <c r="F59" s="192">
        <v>2972.0061827072645</v>
      </c>
      <c r="G59" s="192">
        <v>2814.7040253477153</v>
      </c>
      <c r="H59" s="192">
        <v>3154.6547921677547</v>
      </c>
      <c r="I59" s="192">
        <v>146.0534997100853</v>
      </c>
      <c r="J59" s="192">
        <v>870.35901946990634</v>
      </c>
      <c r="K59" s="192">
        <v>338.60833646001925</v>
      </c>
      <c r="L59" s="192">
        <v>987.77291153000635</v>
      </c>
      <c r="M59" s="192">
        <v>9325.6507142043847</v>
      </c>
      <c r="N59" s="192">
        <v>4084.5687669492286</v>
      </c>
      <c r="O59" s="192">
        <v>5944.5212734380766</v>
      </c>
      <c r="P59" s="192">
        <v>4739.0704167182475</v>
      </c>
      <c r="Q59" s="192">
        <v>940.29031832997862</v>
      </c>
      <c r="R59" s="192">
        <v>1164.5462490799671</v>
      </c>
      <c r="S59" s="192">
        <v>2934.8668632000008</v>
      </c>
      <c r="T59" s="192">
        <v>2789.5863769099506</v>
      </c>
      <c r="U59" s="192">
        <v>877.45098918002623</v>
      </c>
      <c r="V59" s="192">
        <v>2831.353022270001</v>
      </c>
      <c r="W59" s="192">
        <v>1856.027887410015</v>
      </c>
      <c r="X59" s="192">
        <v>2909.2009630099874</v>
      </c>
    </row>
    <row r="60" spans="2:24" ht="14.5">
      <c r="B60" s="41" t="s">
        <v>429</v>
      </c>
      <c r="C60" s="93" t="s">
        <v>424</v>
      </c>
      <c r="D60" s="93" t="s">
        <v>127</v>
      </c>
      <c r="E60" s="62">
        <v>2459.3005583695794</v>
      </c>
      <c r="F60" s="62">
        <v>2837.2575587490428</v>
      </c>
      <c r="G60" s="62">
        <v>2738.8004948618473</v>
      </c>
      <c r="H60" s="62">
        <v>2639.4243675995895</v>
      </c>
      <c r="I60" s="62">
        <v>121.48798119008528</v>
      </c>
      <c r="J60" s="62">
        <v>870.35901946990634</v>
      </c>
      <c r="K60" s="62">
        <v>334.83805139001925</v>
      </c>
      <c r="L60" s="62">
        <v>927.86245142000553</v>
      </c>
      <c r="M60" s="62">
        <v>9325.6507142043847</v>
      </c>
      <c r="N60" s="62">
        <v>4084.0226290492287</v>
      </c>
      <c r="O60" s="62">
        <v>5944.5212734380766</v>
      </c>
      <c r="P60" s="62">
        <v>4650.2682601582492</v>
      </c>
      <c r="Q60" s="62">
        <v>940.29031832997862</v>
      </c>
      <c r="R60" s="62">
        <v>1164.5462490799671</v>
      </c>
      <c r="S60" s="62">
        <v>2932.2216201400006</v>
      </c>
      <c r="T60" s="62">
        <v>2762.8891350099511</v>
      </c>
      <c r="U60" s="62">
        <v>877.45098918002623</v>
      </c>
      <c r="V60" s="62">
        <v>2831.353022270001</v>
      </c>
      <c r="W60" s="62">
        <v>1851.009005460015</v>
      </c>
      <c r="X60" s="62">
        <v>2904.234719199987</v>
      </c>
    </row>
    <row r="61" spans="2:24" ht="14.5">
      <c r="B61" s="42" t="s">
        <v>430</v>
      </c>
      <c r="C61" s="97" t="s">
        <v>431</v>
      </c>
      <c r="D61" s="97" t="s">
        <v>127</v>
      </c>
      <c r="E61" s="62">
        <v>174.10166057774305</v>
      </c>
      <c r="F61" s="62">
        <v>134.74862395822149</v>
      </c>
      <c r="G61" s="62">
        <v>75.903530485867947</v>
      </c>
      <c r="H61" s="62">
        <v>515.23042456816529</v>
      </c>
      <c r="I61" s="62">
        <v>24.565518520000012</v>
      </c>
      <c r="J61" s="62">
        <v>0</v>
      </c>
      <c r="K61" s="62">
        <v>3.7702850699999999</v>
      </c>
      <c r="L61" s="62">
        <v>59.910460110000827</v>
      </c>
      <c r="M61" s="62">
        <v>0</v>
      </c>
      <c r="N61" s="62">
        <v>0.54613789999984874</v>
      </c>
      <c r="O61" s="62">
        <v>0</v>
      </c>
      <c r="P61" s="62">
        <v>88.802156559998366</v>
      </c>
      <c r="Q61" s="62">
        <v>0</v>
      </c>
      <c r="R61" s="62">
        <v>0</v>
      </c>
      <c r="S61" s="62">
        <v>2.6452430599999843</v>
      </c>
      <c r="T61" s="62">
        <v>26.697241899999426</v>
      </c>
      <c r="U61" s="62">
        <v>0</v>
      </c>
      <c r="V61" s="62">
        <v>0</v>
      </c>
      <c r="W61" s="62">
        <v>5.0188819499999227</v>
      </c>
      <c r="X61" s="62">
        <v>4.9662438100003783</v>
      </c>
    </row>
    <row r="62" spans="2:24" ht="14.5">
      <c r="B62" s="39" t="s">
        <v>134</v>
      </c>
      <c r="C62" s="27" t="s">
        <v>432</v>
      </c>
      <c r="D62" s="27" t="s">
        <v>127</v>
      </c>
      <c r="E62" s="190">
        <v>208042.971867482</v>
      </c>
      <c r="F62" s="190">
        <v>128828.76976706041</v>
      </c>
      <c r="G62" s="190">
        <v>122722.03634422946</v>
      </c>
      <c r="H62" s="190">
        <v>165206.96230475247</v>
      </c>
      <c r="I62" s="190">
        <v>187312.94619992049</v>
      </c>
      <c r="J62" s="190">
        <v>165242.07725621667</v>
      </c>
      <c r="K62" s="190">
        <v>149326.01029629257</v>
      </c>
      <c r="L62" s="190">
        <v>134787.7772521002</v>
      </c>
      <c r="M62" s="190">
        <v>165335.11460686973</v>
      </c>
      <c r="N62" s="190">
        <v>135110.4302114961</v>
      </c>
      <c r="O62" s="190">
        <v>124561.27334986879</v>
      </c>
      <c r="P62" s="190">
        <v>146750.65519638531</v>
      </c>
      <c r="Q62" s="190">
        <v>207033.55045801998</v>
      </c>
      <c r="R62" s="190">
        <v>239376.80994534999</v>
      </c>
      <c r="S62" s="190">
        <v>132774.99412638001</v>
      </c>
      <c r="T62" s="190">
        <v>153235.71223173008</v>
      </c>
      <c r="U62" s="190">
        <v>197462.31101365999</v>
      </c>
      <c r="V62" s="190">
        <v>137844.35981420008</v>
      </c>
      <c r="W62" s="190">
        <v>138316.86415709998</v>
      </c>
      <c r="X62" s="190">
        <v>172682.49848031992</v>
      </c>
    </row>
    <row r="63" spans="2:24" ht="14.5">
      <c r="B63" s="39" t="s">
        <v>433</v>
      </c>
      <c r="C63" s="92" t="s">
        <v>434</v>
      </c>
      <c r="D63" s="92" t="s">
        <v>127</v>
      </c>
      <c r="E63" s="192">
        <v>12706.255870880001</v>
      </c>
      <c r="F63" s="192">
        <v>16167.96711611</v>
      </c>
      <c r="G63" s="192">
        <v>17187.447647369998</v>
      </c>
      <c r="H63" s="192">
        <v>21387.937250300001</v>
      </c>
      <c r="I63" s="192">
        <v>16158.468887299998</v>
      </c>
      <c r="J63" s="192">
        <v>18057.008925429996</v>
      </c>
      <c r="K63" s="192">
        <v>18521.763565929999</v>
      </c>
      <c r="L63" s="192">
        <v>24034.86296061</v>
      </c>
      <c r="M63" s="192">
        <v>22872.736628350001</v>
      </c>
      <c r="N63" s="192">
        <v>27722.098848319998</v>
      </c>
      <c r="O63" s="192">
        <v>18984.897957489997</v>
      </c>
      <c r="P63" s="192">
        <v>28958.261552930002</v>
      </c>
      <c r="Q63" s="192">
        <v>38306.050329040001</v>
      </c>
      <c r="R63" s="192">
        <v>21500.65725362</v>
      </c>
      <c r="S63" s="192">
        <v>23730.707154099997</v>
      </c>
      <c r="T63" s="192">
        <v>21587.993166519998</v>
      </c>
      <c r="U63" s="192">
        <v>35738.295830279996</v>
      </c>
      <c r="V63" s="192">
        <v>27772.042126949997</v>
      </c>
      <c r="W63" s="192">
        <v>31205.668751550005</v>
      </c>
      <c r="X63" s="192">
        <v>31782.377639950006</v>
      </c>
    </row>
    <row r="64" spans="2:24" ht="14.5">
      <c r="B64" s="41" t="s">
        <v>435</v>
      </c>
      <c r="C64" s="93" t="s">
        <v>436</v>
      </c>
      <c r="D64" s="93" t="s">
        <v>127</v>
      </c>
      <c r="E64" s="62">
        <v>12706.255870880001</v>
      </c>
      <c r="F64" s="62">
        <v>16167.96711611</v>
      </c>
      <c r="G64" s="62">
        <v>17187.447647369998</v>
      </c>
      <c r="H64" s="62">
        <v>21387.937250300001</v>
      </c>
      <c r="I64" s="62">
        <v>16158.468887299998</v>
      </c>
      <c r="J64" s="62">
        <v>18057.008925429996</v>
      </c>
      <c r="K64" s="62">
        <v>18521.357609980001</v>
      </c>
      <c r="L64" s="62">
        <v>24034.827904379999</v>
      </c>
      <c r="M64" s="62">
        <v>19055.504059430004</v>
      </c>
      <c r="N64" s="62">
        <v>17276.24908573</v>
      </c>
      <c r="O64" s="62">
        <v>18568.297557999998</v>
      </c>
      <c r="P64" s="62">
        <v>16987.661091270002</v>
      </c>
      <c r="Q64" s="62">
        <v>16716.411875580001</v>
      </c>
      <c r="R64" s="62">
        <v>15737.92935554</v>
      </c>
      <c r="S64" s="62">
        <v>18472.111072560001</v>
      </c>
      <c r="T64" s="62">
        <v>17211.409249780001</v>
      </c>
      <c r="U64" s="62">
        <v>22948.04964823</v>
      </c>
      <c r="V64" s="62">
        <v>22566.921280439998</v>
      </c>
      <c r="W64" s="62">
        <v>25553.565866330002</v>
      </c>
      <c r="X64" s="62">
        <v>26543.84120268</v>
      </c>
    </row>
    <row r="65" spans="2:24" ht="14.5">
      <c r="B65" s="41" t="s">
        <v>437</v>
      </c>
      <c r="C65" s="94" t="s">
        <v>438</v>
      </c>
      <c r="D65" s="94" t="s">
        <v>127</v>
      </c>
      <c r="E65" s="62">
        <v>0</v>
      </c>
      <c r="F65" s="62">
        <v>0</v>
      </c>
      <c r="G65" s="62">
        <v>0</v>
      </c>
      <c r="H65" s="62">
        <v>0</v>
      </c>
      <c r="I65" s="62">
        <v>1.3415000000000002E-2</v>
      </c>
      <c r="J65" s="62">
        <v>1.5599999999999999E-2</v>
      </c>
      <c r="K65" s="62">
        <v>2.0972930000000001E-2</v>
      </c>
      <c r="L65" s="62">
        <v>3.537655E-2</v>
      </c>
      <c r="M65" s="62">
        <v>1.4052780000000001E-2</v>
      </c>
      <c r="N65" s="62">
        <v>2.044373E-2</v>
      </c>
      <c r="O65" s="62">
        <v>2.8586750000000001E-2</v>
      </c>
      <c r="P65" s="62">
        <v>1.6285290000000001E-2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</row>
    <row r="66" spans="2:24" ht="14.5">
      <c r="B66" s="41" t="s">
        <v>439</v>
      </c>
      <c r="C66" s="94" t="s">
        <v>440</v>
      </c>
      <c r="D66" s="94" t="s">
        <v>127</v>
      </c>
      <c r="E66" s="62">
        <v>8282.9659983199999</v>
      </c>
      <c r="F66" s="62">
        <v>9199.3706301899983</v>
      </c>
      <c r="G66" s="62">
        <v>11206.094345990001</v>
      </c>
      <c r="H66" s="62">
        <v>11797.956953370001</v>
      </c>
      <c r="I66" s="62">
        <v>14343.925620409998</v>
      </c>
      <c r="J66" s="62">
        <v>13338.880780109999</v>
      </c>
      <c r="K66" s="62">
        <v>14982.254297619998</v>
      </c>
      <c r="L66" s="62">
        <v>17428.310809309998</v>
      </c>
      <c r="M66" s="62">
        <v>15895.870859220002</v>
      </c>
      <c r="N66" s="62">
        <v>14702.495556820002</v>
      </c>
      <c r="O66" s="62">
        <v>15149.93630324</v>
      </c>
      <c r="P66" s="62">
        <v>15420.947023690002</v>
      </c>
      <c r="Q66" s="62">
        <v>13992.674209600002</v>
      </c>
      <c r="R66" s="62">
        <v>13770.279277550002</v>
      </c>
      <c r="S66" s="62">
        <v>14928.268349689999</v>
      </c>
      <c r="T66" s="62">
        <v>15572.362375910001</v>
      </c>
      <c r="U66" s="62">
        <v>18754.75054442</v>
      </c>
      <c r="V66" s="62">
        <v>19695.906058029996</v>
      </c>
      <c r="W66" s="62">
        <v>18957.392029320003</v>
      </c>
      <c r="X66" s="62">
        <v>19824.911027620004</v>
      </c>
    </row>
    <row r="67" spans="2:24" ht="14.5">
      <c r="B67" s="41" t="s">
        <v>441</v>
      </c>
      <c r="C67" s="94" t="s">
        <v>428</v>
      </c>
      <c r="D67" s="94" t="s">
        <v>127</v>
      </c>
      <c r="E67" s="62">
        <v>4423.2898725600007</v>
      </c>
      <c r="F67" s="62">
        <v>6968.5964859199994</v>
      </c>
      <c r="G67" s="62">
        <v>5981.3533013799988</v>
      </c>
      <c r="H67" s="62">
        <v>9589.9802969299999</v>
      </c>
      <c r="I67" s="62">
        <v>1814.5298518899999</v>
      </c>
      <c r="J67" s="62">
        <v>4718.1125453199984</v>
      </c>
      <c r="K67" s="62">
        <v>3539.0823394299996</v>
      </c>
      <c r="L67" s="62">
        <v>6606.4817185200009</v>
      </c>
      <c r="M67" s="62">
        <v>3159.6191474299999</v>
      </c>
      <c r="N67" s="62">
        <v>2573.7330851799998</v>
      </c>
      <c r="O67" s="62">
        <v>3418.3326680099999</v>
      </c>
      <c r="P67" s="62">
        <v>1566.6977822900001</v>
      </c>
      <c r="Q67" s="62">
        <v>2723.7376659799993</v>
      </c>
      <c r="R67" s="62">
        <v>1967.6500779900002</v>
      </c>
      <c r="S67" s="62">
        <v>3543.8427228699998</v>
      </c>
      <c r="T67" s="62">
        <v>1639.0468738700001</v>
      </c>
      <c r="U67" s="62">
        <v>4193.2991038099999</v>
      </c>
      <c r="V67" s="62">
        <v>2871.0152224099998</v>
      </c>
      <c r="W67" s="62">
        <v>6596.1738370100011</v>
      </c>
      <c r="X67" s="62">
        <v>6718.9301750599989</v>
      </c>
    </row>
    <row r="68" spans="2:24" ht="14.5">
      <c r="B68" s="41" t="s">
        <v>442</v>
      </c>
      <c r="C68" s="93" t="s">
        <v>443</v>
      </c>
      <c r="D68" s="93" t="s">
        <v>127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0.40595595000000001</v>
      </c>
      <c r="L68" s="62">
        <v>3.5056230000000001E-2</v>
      </c>
      <c r="M68" s="62">
        <v>3668.1590000000001</v>
      </c>
      <c r="N68" s="62">
        <v>10000.354628809999</v>
      </c>
      <c r="O68" s="62">
        <v>0</v>
      </c>
      <c r="P68" s="62">
        <v>0.3629845199999977</v>
      </c>
      <c r="Q68" s="62">
        <v>16668.061882000002</v>
      </c>
      <c r="R68" s="62">
        <v>0.15061698000000001</v>
      </c>
      <c r="S68" s="62">
        <v>1185.6135879999999</v>
      </c>
      <c r="T68" s="62">
        <v>1.0008555199999591</v>
      </c>
      <c r="U68" s="62">
        <v>8123.3049743999991</v>
      </c>
      <c r="V68" s="62">
        <v>1.6138573000000003</v>
      </c>
      <c r="W68" s="62">
        <v>0.94607867000001988</v>
      </c>
      <c r="X68" s="62">
        <v>0</v>
      </c>
    </row>
    <row r="69" spans="2:24" ht="14.5">
      <c r="B69" s="41" t="s">
        <v>444</v>
      </c>
      <c r="C69" s="93" t="s">
        <v>445</v>
      </c>
      <c r="D69" s="93" t="s">
        <v>127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</row>
    <row r="70" spans="2:24" ht="14.5">
      <c r="B70" s="41" t="s">
        <v>446</v>
      </c>
      <c r="C70" s="93" t="s">
        <v>447</v>
      </c>
      <c r="D70" s="93" t="s">
        <v>127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149.07356891999999</v>
      </c>
      <c r="N70" s="62">
        <v>445.49513378</v>
      </c>
      <c r="O70" s="62">
        <v>416.60039948999992</v>
      </c>
      <c r="P70" s="62">
        <v>11970.237477139999</v>
      </c>
      <c r="Q70" s="62">
        <v>4921.5765714600002</v>
      </c>
      <c r="R70" s="62">
        <v>5762.5772810999997</v>
      </c>
      <c r="S70" s="62">
        <v>4072.9824935400002</v>
      </c>
      <c r="T70" s="62">
        <v>4375.5830612199998</v>
      </c>
      <c r="U70" s="62">
        <v>4666.9412076500003</v>
      </c>
      <c r="V70" s="62">
        <v>5203.50698921</v>
      </c>
      <c r="W70" s="62">
        <v>5651.1568065499996</v>
      </c>
      <c r="X70" s="62">
        <v>5238.5364372700005</v>
      </c>
    </row>
    <row r="71" spans="2:24" ht="14.5">
      <c r="B71" s="41" t="s">
        <v>448</v>
      </c>
      <c r="C71" s="93" t="s">
        <v>449</v>
      </c>
      <c r="D71" s="93" t="s">
        <v>127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</row>
    <row r="72" spans="2:24" ht="14.5">
      <c r="B72" s="41" t="s">
        <v>450</v>
      </c>
      <c r="C72" s="93" t="s">
        <v>451</v>
      </c>
      <c r="D72" s="93" t="s">
        <v>127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</row>
    <row r="73" spans="2:24" ht="14.5">
      <c r="B73" s="39" t="s">
        <v>452</v>
      </c>
      <c r="C73" s="92" t="s">
        <v>453</v>
      </c>
      <c r="D73" s="92" t="s">
        <v>127</v>
      </c>
      <c r="E73" s="192">
        <v>51700.394388450004</v>
      </c>
      <c r="F73" s="192">
        <v>58493.770653109998</v>
      </c>
      <c r="G73" s="192">
        <v>51019.016811989997</v>
      </c>
      <c r="H73" s="192">
        <v>62037.796418990009</v>
      </c>
      <c r="I73" s="192">
        <v>54579.109791752504</v>
      </c>
      <c r="J73" s="192">
        <v>64960.5371411425</v>
      </c>
      <c r="K73" s="192">
        <v>56942.772471262506</v>
      </c>
      <c r="L73" s="192">
        <v>68611.978821612502</v>
      </c>
      <c r="M73" s="192">
        <v>81413.507367738988</v>
      </c>
      <c r="N73" s="192">
        <v>76140.262170590009</v>
      </c>
      <c r="O73" s="192">
        <v>76405.205043328038</v>
      </c>
      <c r="P73" s="192">
        <v>87575.826140212972</v>
      </c>
      <c r="Q73" s="192">
        <v>89781.285726650007</v>
      </c>
      <c r="R73" s="192">
        <v>83097.681302440003</v>
      </c>
      <c r="S73" s="192">
        <v>81788.618799740012</v>
      </c>
      <c r="T73" s="192">
        <v>92281.329275249998</v>
      </c>
      <c r="U73" s="192">
        <v>97183.476661519991</v>
      </c>
      <c r="V73" s="192">
        <v>82895.558657379996</v>
      </c>
      <c r="W73" s="192">
        <v>78957.669532910004</v>
      </c>
      <c r="X73" s="192">
        <v>96482.164806889981</v>
      </c>
    </row>
    <row r="74" spans="2:24" ht="14.5">
      <c r="B74" s="41" t="s">
        <v>454</v>
      </c>
      <c r="C74" s="93" t="s">
        <v>455</v>
      </c>
      <c r="D74" s="93" t="s">
        <v>127</v>
      </c>
      <c r="E74" s="62">
        <v>37478.470558920002</v>
      </c>
      <c r="F74" s="62">
        <v>38904.473129459999</v>
      </c>
      <c r="G74" s="62">
        <v>38153.96409519</v>
      </c>
      <c r="H74" s="62">
        <v>52029.599928710006</v>
      </c>
      <c r="I74" s="62">
        <v>36736.922741812501</v>
      </c>
      <c r="J74" s="62">
        <v>47887.743502832498</v>
      </c>
      <c r="K74" s="62">
        <v>40977.537826352505</v>
      </c>
      <c r="L74" s="62">
        <v>52513.617962282508</v>
      </c>
      <c r="M74" s="62">
        <v>59570.629303758993</v>
      </c>
      <c r="N74" s="62">
        <v>51065.470847770004</v>
      </c>
      <c r="O74" s="62">
        <v>51047.461564028046</v>
      </c>
      <c r="P74" s="62">
        <v>69118.120460692968</v>
      </c>
      <c r="Q74" s="62">
        <v>62857.860092710005</v>
      </c>
      <c r="R74" s="62">
        <v>57717.741599330002</v>
      </c>
      <c r="S74" s="62">
        <v>60978.882015110001</v>
      </c>
      <c r="T74" s="62">
        <v>71348.735399929981</v>
      </c>
      <c r="U74" s="62">
        <v>68824.584327600009</v>
      </c>
      <c r="V74" s="62">
        <v>58380.225853609998</v>
      </c>
      <c r="W74" s="62">
        <v>58093.52357438</v>
      </c>
      <c r="X74" s="62">
        <v>72694.876983039983</v>
      </c>
    </row>
    <row r="75" spans="2:24" ht="14.5">
      <c r="B75" s="41" t="s">
        <v>456</v>
      </c>
      <c r="C75" s="93" t="s">
        <v>457</v>
      </c>
      <c r="D75" s="93" t="s">
        <v>127</v>
      </c>
      <c r="E75" s="62">
        <v>14221.923829530002</v>
      </c>
      <c r="F75" s="62">
        <v>19589.297523649999</v>
      </c>
      <c r="G75" s="62">
        <v>12865.052716800001</v>
      </c>
      <c r="H75" s="62">
        <v>10008.196490279999</v>
      </c>
      <c r="I75" s="62">
        <v>17842.187049939999</v>
      </c>
      <c r="J75" s="62">
        <v>17072.793638310002</v>
      </c>
      <c r="K75" s="62">
        <v>15965.23464491</v>
      </c>
      <c r="L75" s="62">
        <v>16098.360859329998</v>
      </c>
      <c r="M75" s="62">
        <v>21842.878063980002</v>
      </c>
      <c r="N75" s="62">
        <v>25074.791322819998</v>
      </c>
      <c r="O75" s="62">
        <v>25357.743479299999</v>
      </c>
      <c r="P75" s="62">
        <v>18457.705679519997</v>
      </c>
      <c r="Q75" s="62">
        <v>26923.425633940002</v>
      </c>
      <c r="R75" s="62">
        <v>25379.939703110002</v>
      </c>
      <c r="S75" s="62">
        <v>20809.73678463</v>
      </c>
      <c r="T75" s="62">
        <v>20932.593875320003</v>
      </c>
      <c r="U75" s="62">
        <v>28358.892333920001</v>
      </c>
      <c r="V75" s="62">
        <v>24515.332803769998</v>
      </c>
      <c r="W75" s="62">
        <v>20864.14595853</v>
      </c>
      <c r="X75" s="62">
        <v>23787.287823850002</v>
      </c>
    </row>
    <row r="76" spans="2:24" ht="14.5">
      <c r="B76" s="41" t="s">
        <v>458</v>
      </c>
      <c r="C76" s="93" t="s">
        <v>459</v>
      </c>
      <c r="D76" s="93" t="s">
        <v>127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</row>
    <row r="77" spans="2:24" ht="14.5">
      <c r="B77" s="41" t="s">
        <v>460</v>
      </c>
      <c r="C77" s="93" t="s">
        <v>461</v>
      </c>
      <c r="D77" s="93" t="s">
        <v>127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</row>
    <row r="78" spans="2:24" ht="14.5">
      <c r="B78" s="39" t="s">
        <v>462</v>
      </c>
      <c r="C78" s="92" t="s">
        <v>463</v>
      </c>
      <c r="D78" s="92" t="s">
        <v>127</v>
      </c>
      <c r="E78" s="192">
        <v>484.79314112999998</v>
      </c>
      <c r="F78" s="192">
        <v>638.88928964999991</v>
      </c>
      <c r="G78" s="192">
        <v>622.86014610999996</v>
      </c>
      <c r="H78" s="192">
        <v>936.69060127000012</v>
      </c>
      <c r="I78" s="192">
        <v>527.5345992</v>
      </c>
      <c r="J78" s="192">
        <v>457.46852007999996</v>
      </c>
      <c r="K78" s="192">
        <v>319.20802788999998</v>
      </c>
      <c r="L78" s="192">
        <v>476.27105401999995</v>
      </c>
      <c r="M78" s="192">
        <v>6889.0180719100008</v>
      </c>
      <c r="N78" s="192">
        <v>8941.6368668899995</v>
      </c>
      <c r="O78" s="192">
        <v>7309.0940370299995</v>
      </c>
      <c r="P78" s="192">
        <v>7669.3874109099997</v>
      </c>
      <c r="Q78" s="192">
        <v>8905.4598228499999</v>
      </c>
      <c r="R78" s="192">
        <v>14120.031280179999</v>
      </c>
      <c r="S78" s="192">
        <v>5921.6301358999999</v>
      </c>
      <c r="T78" s="192">
        <v>7732.8327346899996</v>
      </c>
      <c r="U78" s="192">
        <v>9238.6478886000004</v>
      </c>
      <c r="V78" s="192">
        <v>7282.5123665400006</v>
      </c>
      <c r="W78" s="192">
        <v>7854.5720291500002</v>
      </c>
      <c r="X78" s="192">
        <v>7267.8254212499996</v>
      </c>
    </row>
    <row r="79" spans="2:24" ht="14.5">
      <c r="B79" s="39" t="s">
        <v>464</v>
      </c>
      <c r="C79" s="92" t="s">
        <v>465</v>
      </c>
      <c r="D79" s="92" t="s">
        <v>127</v>
      </c>
      <c r="E79" s="192">
        <v>143151.528467022</v>
      </c>
      <c r="F79" s="192">
        <v>53528.142708190411</v>
      </c>
      <c r="G79" s="192">
        <v>53892.711738759463</v>
      </c>
      <c r="H79" s="192">
        <v>80844.538034192461</v>
      </c>
      <c r="I79" s="192">
        <v>116047.83292166798</v>
      </c>
      <c r="J79" s="192">
        <v>81767.062669564155</v>
      </c>
      <c r="K79" s="192">
        <v>73542.266231210058</v>
      </c>
      <c r="L79" s="192">
        <v>41664.664415857696</v>
      </c>
      <c r="M79" s="192">
        <v>54159.852538870742</v>
      </c>
      <c r="N79" s="192">
        <v>22306.432325696107</v>
      </c>
      <c r="O79" s="192">
        <v>21862.076312020748</v>
      </c>
      <c r="P79" s="192">
        <v>22547.18009233235</v>
      </c>
      <c r="Q79" s="192">
        <v>70040.754579479966</v>
      </c>
      <c r="R79" s="192">
        <v>120658.44010911002</v>
      </c>
      <c r="S79" s="192">
        <v>21334.038036640028</v>
      </c>
      <c r="T79" s="192">
        <v>31633.557055270081</v>
      </c>
      <c r="U79" s="192">
        <v>55301.890633260002</v>
      </c>
      <c r="V79" s="192">
        <v>19894.246663330061</v>
      </c>
      <c r="W79" s="192">
        <v>20298.953843489977</v>
      </c>
      <c r="X79" s="192">
        <v>37150.130612229943</v>
      </c>
    </row>
    <row r="80" spans="2:24" ht="14.5">
      <c r="B80" s="41" t="s">
        <v>466</v>
      </c>
      <c r="C80" s="93" t="s">
        <v>424</v>
      </c>
      <c r="D80" s="93" t="s">
        <v>127</v>
      </c>
      <c r="E80" s="62">
        <v>142899.55230764684</v>
      </c>
      <c r="F80" s="62">
        <v>53105.271990933717</v>
      </c>
      <c r="G80" s="62">
        <v>53005.60839878644</v>
      </c>
      <c r="H80" s="62">
        <v>80551.997385727358</v>
      </c>
      <c r="I80" s="62">
        <v>115697.19010422048</v>
      </c>
      <c r="J80" s="62">
        <v>81203.968141306657</v>
      </c>
      <c r="K80" s="62">
        <v>72582.439676882568</v>
      </c>
      <c r="L80" s="62">
        <v>40915.653771580197</v>
      </c>
      <c r="M80" s="62">
        <v>53459.196368550736</v>
      </c>
      <c r="N80" s="62">
        <v>21945.494094386104</v>
      </c>
      <c r="O80" s="62">
        <v>21565.45904476408</v>
      </c>
      <c r="P80" s="62">
        <v>22396.638784849016</v>
      </c>
      <c r="Q80" s="62">
        <v>69741.857838069962</v>
      </c>
      <c r="R80" s="62">
        <v>120128.52362818002</v>
      </c>
      <c r="S80" s="62">
        <v>21120.572081780025</v>
      </c>
      <c r="T80" s="62">
        <v>31317.687775480081</v>
      </c>
      <c r="U80" s="62">
        <v>55150.625344810003</v>
      </c>
      <c r="V80" s="62">
        <v>19718.123147160059</v>
      </c>
      <c r="W80" s="62">
        <v>20020.00084408998</v>
      </c>
      <c r="X80" s="62">
        <v>36916.360266719945</v>
      </c>
    </row>
    <row r="81" spans="2:24" ht="14.5">
      <c r="B81" s="41" t="s">
        <v>467</v>
      </c>
      <c r="C81" s="94" t="s">
        <v>468</v>
      </c>
      <c r="D81" s="94" t="s">
        <v>127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</row>
    <row r="82" spans="2:24" ht="14.5">
      <c r="B82" s="41" t="s">
        <v>469</v>
      </c>
      <c r="C82" s="94" t="s">
        <v>470</v>
      </c>
      <c r="D82" s="94" t="s">
        <v>127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</row>
    <row r="83" spans="2:24" ht="14.5">
      <c r="B83" s="41" t="s">
        <v>471</v>
      </c>
      <c r="C83" s="93" t="s">
        <v>472</v>
      </c>
      <c r="D83" s="93" t="s">
        <v>127</v>
      </c>
      <c r="E83" s="62">
        <v>251.97615937517196</v>
      </c>
      <c r="F83" s="62">
        <v>422.87071725669335</v>
      </c>
      <c r="G83" s="62">
        <v>887.10333997302405</v>
      </c>
      <c r="H83" s="62">
        <v>292.54064846511056</v>
      </c>
      <c r="I83" s="62">
        <v>350.64281744750002</v>
      </c>
      <c r="J83" s="62">
        <v>563.09452825749997</v>
      </c>
      <c r="K83" s="62">
        <v>959.82655432750005</v>
      </c>
      <c r="L83" s="62">
        <v>749.01064427749998</v>
      </c>
      <c r="M83" s="62">
        <v>700.65617032</v>
      </c>
      <c r="N83" s="62">
        <v>360.93823131000011</v>
      </c>
      <c r="O83" s="62">
        <v>296.61726725666665</v>
      </c>
      <c r="P83" s="62">
        <v>150.54130748333333</v>
      </c>
      <c r="Q83" s="62">
        <v>298.89674141</v>
      </c>
      <c r="R83" s="62">
        <v>529.91648092999992</v>
      </c>
      <c r="S83" s="62">
        <v>213.46595486000001</v>
      </c>
      <c r="T83" s="62">
        <v>315.86927979000001</v>
      </c>
      <c r="U83" s="62">
        <v>151.26528845000001</v>
      </c>
      <c r="V83" s="62">
        <v>176.12351617000002</v>
      </c>
      <c r="W83" s="62">
        <v>278.95299939999995</v>
      </c>
      <c r="X83" s="62">
        <v>233.77034551000008</v>
      </c>
    </row>
    <row r="84" spans="2:24" ht="33.75" customHeight="1">
      <c r="B84" s="39" t="s">
        <v>473</v>
      </c>
      <c r="C84" s="98" t="s">
        <v>474</v>
      </c>
      <c r="D84" s="98" t="s">
        <v>127</v>
      </c>
      <c r="E84" s="192">
        <v>0</v>
      </c>
      <c r="F84" s="192">
        <v>0</v>
      </c>
      <c r="G84" s="192">
        <v>0</v>
      </c>
      <c r="H84" s="192">
        <v>0</v>
      </c>
      <c r="I84" s="192">
        <v>0</v>
      </c>
      <c r="J84" s="192">
        <v>0</v>
      </c>
      <c r="K84" s="192">
        <v>0</v>
      </c>
      <c r="L84" s="192">
        <v>0</v>
      </c>
      <c r="M84" s="192">
        <v>0</v>
      </c>
      <c r="N84" s="192">
        <v>0</v>
      </c>
      <c r="O84" s="192">
        <v>0</v>
      </c>
      <c r="P84" s="192">
        <v>0</v>
      </c>
      <c r="Q84" s="192">
        <v>0</v>
      </c>
      <c r="R84" s="192">
        <v>0</v>
      </c>
      <c r="S84" s="192">
        <v>0</v>
      </c>
      <c r="T84" s="192">
        <v>0</v>
      </c>
      <c r="U84" s="192">
        <v>0</v>
      </c>
      <c r="V84" s="192">
        <v>0</v>
      </c>
      <c r="W84" s="192">
        <v>0</v>
      </c>
      <c r="X84" s="192">
        <v>0</v>
      </c>
    </row>
    <row r="85" spans="2:24" ht="14.5">
      <c r="B85" s="41" t="s">
        <v>475</v>
      </c>
      <c r="C85" s="93" t="s">
        <v>476</v>
      </c>
      <c r="D85" s="93" t="s">
        <v>127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</row>
    <row r="86" spans="2:24" ht="14.5">
      <c r="B86" s="41" t="s">
        <v>477</v>
      </c>
      <c r="C86" s="94" t="s">
        <v>478</v>
      </c>
      <c r="D86" s="94" t="s">
        <v>127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</row>
    <row r="87" spans="2:24" ht="14.5">
      <c r="B87" s="41" t="s">
        <v>479</v>
      </c>
      <c r="C87" s="94" t="s">
        <v>480</v>
      </c>
      <c r="D87" s="94" t="s">
        <v>127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</row>
    <row r="88" spans="2:24" ht="14.5">
      <c r="B88" s="41" t="s">
        <v>481</v>
      </c>
      <c r="C88" s="94" t="s">
        <v>482</v>
      </c>
      <c r="D88" s="94" t="s">
        <v>127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</row>
    <row r="89" spans="2:24" ht="14.5">
      <c r="B89" s="23" t="s">
        <v>483</v>
      </c>
      <c r="C89" s="99" t="s">
        <v>484</v>
      </c>
      <c r="D89" s="99" t="s">
        <v>127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</row>
    <row r="91" spans="2:24" ht="14.5">
      <c r="C91" s="223"/>
    </row>
    <row r="92" spans="2:24" ht="14.5">
      <c r="C92" s="223"/>
    </row>
    <row r="93" spans="2:24" ht="14.5">
      <c r="C93" s="223"/>
    </row>
    <row r="94" spans="2:24" ht="14.5">
      <c r="C94" s="223"/>
    </row>
    <row r="95" spans="2:24" ht="14.5">
      <c r="C95" s="223"/>
    </row>
    <row r="96" spans="2:24" ht="14.5">
      <c r="C96" s="223"/>
    </row>
    <row r="97" spans="3:3" ht="14.5">
      <c r="C97" s="223"/>
    </row>
    <row r="98" spans="3:3" ht="14.5">
      <c r="C98" s="223"/>
    </row>
    <row r="99" spans="3:3" ht="14.5">
      <c r="C99" s="223"/>
    </row>
    <row r="100" spans="3:3" ht="14.5">
      <c r="C100" s="223"/>
    </row>
    <row r="101" spans="3:3" ht="14.5">
      <c r="C101" s="223"/>
    </row>
    <row r="102" spans="3:3" ht="14.5">
      <c r="C102" s="223"/>
    </row>
    <row r="103" spans="3:3" ht="14.5">
      <c r="C103" s="223"/>
    </row>
    <row r="104" spans="3:3" ht="14.5">
      <c r="C104" s="223"/>
    </row>
    <row r="105" spans="3:3" ht="14.5">
      <c r="C105" s="223"/>
    </row>
    <row r="106" spans="3:3" ht="14.5">
      <c r="C106" s="223">
        <v>0</v>
      </c>
    </row>
  </sheetData>
  <mergeCells count="8">
    <mergeCell ref="M6:P6"/>
    <mergeCell ref="Q6:T6"/>
    <mergeCell ref="U6:X6"/>
    <mergeCell ref="E2:X2"/>
    <mergeCell ref="E3:X3"/>
    <mergeCell ref="E4:X5"/>
    <mergeCell ref="E6:H6"/>
    <mergeCell ref="I6:L6"/>
  </mergeCells>
  <hyperlinks>
    <hyperlink ref="B1" location="Indice!A1" display="Regresar" xr:uid="{06EE98CB-FFFE-4D85-80F8-2A3E0ABD56BA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D9148-0926-4FB1-B6D7-682F1D207D35}">
  <dimension ref="B1:X53"/>
  <sheetViews>
    <sheetView showGridLines="0" workbookViewId="0">
      <selection activeCell="E6" sqref="E6:X7"/>
    </sheetView>
  </sheetViews>
  <sheetFormatPr baseColWidth="10" defaultColWidth="11.453125" defaultRowHeight="14.5"/>
  <cols>
    <col min="1" max="1" width="3.54296875" customWidth="1"/>
    <col min="2" max="2" width="11.453125" style="209"/>
    <col min="3" max="3" width="40.81640625" style="209" customWidth="1"/>
    <col min="4" max="4" width="9.1796875"/>
    <col min="5" max="21" width="12.81640625" style="49" bestFit="1" customWidth="1"/>
    <col min="22" max="23" width="12.81640625" style="49" customWidth="1"/>
    <col min="24" max="24" width="12.81640625" style="49" bestFit="1" customWidth="1"/>
  </cols>
  <sheetData>
    <row r="1" spans="2:24">
      <c r="B1" s="225" t="s">
        <v>118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2:24" ht="15.5">
      <c r="B2" s="50" t="s">
        <v>119</v>
      </c>
      <c r="C2" s="51"/>
      <c r="D2" s="27"/>
      <c r="E2" s="231" t="s">
        <v>120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2:24" ht="15.5">
      <c r="B3" s="50" t="s">
        <v>485</v>
      </c>
      <c r="C3" s="52"/>
      <c r="D3" s="22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</row>
    <row r="4" spans="2:24" ht="15" customHeight="1">
      <c r="B4" s="19"/>
      <c r="C4" s="20"/>
      <c r="D4" s="21"/>
      <c r="E4" s="235" t="s">
        <v>123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</row>
    <row r="5" spans="2:24">
      <c r="B5" s="257" t="s">
        <v>486</v>
      </c>
      <c r="C5" s="258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</row>
    <row r="6" spans="2:24" ht="15" customHeight="1">
      <c r="B6" s="257"/>
      <c r="C6" s="258"/>
      <c r="D6" s="22"/>
      <c r="E6" s="264">
        <v>2019</v>
      </c>
      <c r="F6" s="265"/>
      <c r="G6" s="265"/>
      <c r="H6" s="266"/>
      <c r="I6" s="264">
        <v>2020</v>
      </c>
      <c r="J6" s="265"/>
      <c r="K6" s="265"/>
      <c r="L6" s="266"/>
      <c r="M6" s="264">
        <v>2021</v>
      </c>
      <c r="N6" s="265"/>
      <c r="O6" s="265"/>
      <c r="P6" s="266"/>
      <c r="Q6" s="264">
        <v>2022</v>
      </c>
      <c r="R6" s="265"/>
      <c r="S6" s="265"/>
      <c r="T6" s="266"/>
      <c r="U6" s="264">
        <v>2023</v>
      </c>
      <c r="V6" s="265"/>
      <c r="W6" s="265"/>
      <c r="X6" s="266"/>
    </row>
    <row r="7" spans="2:24">
      <c r="B7" s="100"/>
      <c r="C7" s="101"/>
      <c r="D7" s="22"/>
      <c r="E7" s="267" t="s">
        <v>1208</v>
      </c>
      <c r="F7" s="267" t="s">
        <v>1209</v>
      </c>
      <c r="G7" s="267" t="s">
        <v>1210</v>
      </c>
      <c r="H7" s="267" t="s">
        <v>1211</v>
      </c>
      <c r="I7" s="267" t="s">
        <v>1208</v>
      </c>
      <c r="J7" s="267" t="s">
        <v>1209</v>
      </c>
      <c r="K7" s="267" t="s">
        <v>1210</v>
      </c>
      <c r="L7" s="267" t="s">
        <v>1211</v>
      </c>
      <c r="M7" s="267" t="s">
        <v>1208</v>
      </c>
      <c r="N7" s="267" t="s">
        <v>1209</v>
      </c>
      <c r="O7" s="267" t="s">
        <v>1210</v>
      </c>
      <c r="P7" s="267" t="s">
        <v>1211</v>
      </c>
      <c r="Q7" s="267" t="s">
        <v>1208</v>
      </c>
      <c r="R7" s="267" t="s">
        <v>1209</v>
      </c>
      <c r="S7" s="267" t="s">
        <v>1210</v>
      </c>
      <c r="T7" s="267" t="s">
        <v>1211</v>
      </c>
      <c r="U7" s="267" t="s">
        <v>1208</v>
      </c>
      <c r="V7" s="267" t="s">
        <v>1209</v>
      </c>
      <c r="W7" s="267" t="s">
        <v>1210</v>
      </c>
      <c r="X7" s="267" t="s">
        <v>1211</v>
      </c>
    </row>
    <row r="8" spans="2:24">
      <c r="B8" s="220" t="s">
        <v>136</v>
      </c>
      <c r="C8" s="221" t="s">
        <v>487</v>
      </c>
      <c r="D8" s="224" t="s">
        <v>127</v>
      </c>
      <c r="E8" s="185">
        <v>1814928.7628253477</v>
      </c>
      <c r="F8" s="185">
        <v>1709964.2879539786</v>
      </c>
      <c r="G8" s="185">
        <v>1884642.76046792</v>
      </c>
      <c r="H8" s="185">
        <v>2236786.7830025563</v>
      </c>
      <c r="I8" s="185">
        <v>1990929.5825759978</v>
      </c>
      <c r="J8" s="185">
        <v>1827984.8249960884</v>
      </c>
      <c r="K8" s="185">
        <v>2085166.2916995632</v>
      </c>
      <c r="L8" s="185">
        <v>2105945.5948225376</v>
      </c>
      <c r="M8" s="185">
        <v>2124826.757989875</v>
      </c>
      <c r="N8" s="185">
        <v>1791222.5188405467</v>
      </c>
      <c r="O8" s="185">
        <v>2165591.5557334307</v>
      </c>
      <c r="P8" s="185">
        <v>2348475.4579935088</v>
      </c>
      <c r="Q8" s="185">
        <v>2254771.7554448177</v>
      </c>
      <c r="R8" s="185">
        <v>1752680.6545041758</v>
      </c>
      <c r="S8" s="185">
        <v>2251905.273108216</v>
      </c>
      <c r="T8" s="185">
        <v>2232359.808612139</v>
      </c>
      <c r="U8" s="185">
        <v>2267643.2354339212</v>
      </c>
      <c r="V8" s="185">
        <v>1844566.8931327309</v>
      </c>
      <c r="W8" s="185">
        <v>2306288.8193637468</v>
      </c>
      <c r="X8" s="185">
        <v>2396412.9778507398</v>
      </c>
    </row>
    <row r="9" spans="2:24">
      <c r="B9" s="39" t="s">
        <v>138</v>
      </c>
      <c r="C9" s="27" t="s">
        <v>488</v>
      </c>
      <c r="D9" s="22" t="s">
        <v>127</v>
      </c>
      <c r="E9" s="190">
        <v>895804.12420196179</v>
      </c>
      <c r="F9" s="190">
        <v>709939.29577838187</v>
      </c>
      <c r="G9" s="190">
        <v>719065.70945700747</v>
      </c>
      <c r="H9" s="190">
        <v>944698.67007325415</v>
      </c>
      <c r="I9" s="190">
        <v>925178.07320688199</v>
      </c>
      <c r="J9" s="190">
        <v>724839.43718415324</v>
      </c>
      <c r="K9" s="190">
        <v>731907.62816570606</v>
      </c>
      <c r="L9" s="190">
        <v>930715.25789922988</v>
      </c>
      <c r="M9" s="190">
        <v>923084.42953147017</v>
      </c>
      <c r="N9" s="190">
        <v>729014.3032697204</v>
      </c>
      <c r="O9" s="190">
        <v>719099.81165966985</v>
      </c>
      <c r="P9" s="190">
        <v>939212.98291326989</v>
      </c>
      <c r="Q9" s="190">
        <v>941938.08028855606</v>
      </c>
      <c r="R9" s="190">
        <v>700126.63508983154</v>
      </c>
      <c r="S9" s="190">
        <v>731994.67343871039</v>
      </c>
      <c r="T9" s="190">
        <v>943197.23114844109</v>
      </c>
      <c r="U9" s="190">
        <v>922804.06366199069</v>
      </c>
      <c r="V9" s="190">
        <v>749184.93149499036</v>
      </c>
      <c r="W9" s="190">
        <v>742077.24290286005</v>
      </c>
      <c r="X9" s="190">
        <v>943424.68323547975</v>
      </c>
    </row>
    <row r="10" spans="2:24">
      <c r="B10" s="41" t="s">
        <v>489</v>
      </c>
      <c r="C10" s="29" t="s">
        <v>490</v>
      </c>
      <c r="D10" s="22" t="s">
        <v>127</v>
      </c>
      <c r="E10" s="192">
        <v>732955.74722353683</v>
      </c>
      <c r="F10" s="192">
        <v>575925.13322306995</v>
      </c>
      <c r="G10" s="192">
        <v>587515.39430726226</v>
      </c>
      <c r="H10" s="192">
        <v>798235.38523945608</v>
      </c>
      <c r="I10" s="192">
        <v>755388.95878107008</v>
      </c>
      <c r="J10" s="192">
        <v>587416.45322715002</v>
      </c>
      <c r="K10" s="192">
        <v>591146.04765693995</v>
      </c>
      <c r="L10" s="192">
        <v>780295.46711504017</v>
      </c>
      <c r="M10" s="192">
        <v>754313.95033641031</v>
      </c>
      <c r="N10" s="192">
        <v>588135.38204233046</v>
      </c>
      <c r="O10" s="192">
        <v>580103.49996163975</v>
      </c>
      <c r="P10" s="192">
        <v>778236.30428680987</v>
      </c>
      <c r="Q10" s="192">
        <v>752062.39194310992</v>
      </c>
      <c r="R10" s="192">
        <v>580272.79399902967</v>
      </c>
      <c r="S10" s="192">
        <v>582603.73496344965</v>
      </c>
      <c r="T10" s="192">
        <v>784882.73096181988</v>
      </c>
      <c r="U10" s="192">
        <v>751210.71788936073</v>
      </c>
      <c r="V10" s="192">
        <v>579121.21250657027</v>
      </c>
      <c r="W10" s="192">
        <v>597298.34597243997</v>
      </c>
      <c r="X10" s="192">
        <v>797835.31890748977</v>
      </c>
    </row>
    <row r="11" spans="2:24">
      <c r="B11" s="41" t="s">
        <v>491</v>
      </c>
      <c r="C11" s="29" t="s">
        <v>492</v>
      </c>
      <c r="D11" s="22" t="s">
        <v>127</v>
      </c>
      <c r="E11" s="192">
        <v>162848.37697842481</v>
      </c>
      <c r="F11" s="192">
        <v>134014.16255531184</v>
      </c>
      <c r="G11" s="192">
        <v>131550.31514974535</v>
      </c>
      <c r="H11" s="192">
        <v>146463.2848337981</v>
      </c>
      <c r="I11" s="192">
        <v>169789.114425812</v>
      </c>
      <c r="J11" s="192">
        <v>137422.9839570031</v>
      </c>
      <c r="K11" s="192">
        <v>140761.58050876611</v>
      </c>
      <c r="L11" s="192">
        <v>150419.79078418971</v>
      </c>
      <c r="M11" s="192">
        <v>168770.47919505995</v>
      </c>
      <c r="N11" s="192">
        <v>140878.92122739</v>
      </c>
      <c r="O11" s="192">
        <v>138996.31169803001</v>
      </c>
      <c r="P11" s="192">
        <v>160976.67862646002</v>
      </c>
      <c r="Q11" s="192">
        <v>189875.68834544608</v>
      </c>
      <c r="R11" s="192">
        <v>119853.84109080187</v>
      </c>
      <c r="S11" s="192">
        <v>149390.93847526071</v>
      </c>
      <c r="T11" s="192">
        <v>158314.50018662121</v>
      </c>
      <c r="U11" s="192">
        <v>171593.34577263001</v>
      </c>
      <c r="V11" s="192">
        <v>170063.71898842006</v>
      </c>
      <c r="W11" s="192">
        <v>144778.89693042004</v>
      </c>
      <c r="X11" s="192">
        <v>145589.36432799004</v>
      </c>
    </row>
    <row r="12" spans="2:24">
      <c r="B12" s="41" t="s">
        <v>493</v>
      </c>
      <c r="C12" s="93" t="s">
        <v>494</v>
      </c>
      <c r="D12" s="22" t="s">
        <v>127</v>
      </c>
      <c r="E12" s="62">
        <v>159828.91817308479</v>
      </c>
      <c r="F12" s="62">
        <v>128868.27781142185</v>
      </c>
      <c r="G12" s="62">
        <v>129121.64268135536</v>
      </c>
      <c r="H12" s="62">
        <v>142762.75721121809</v>
      </c>
      <c r="I12" s="62">
        <v>163732.65937874699</v>
      </c>
      <c r="J12" s="62">
        <v>130927.81957728812</v>
      </c>
      <c r="K12" s="62">
        <v>132062.46767291112</v>
      </c>
      <c r="L12" s="62">
        <v>138496.43104935469</v>
      </c>
      <c r="M12" s="62">
        <v>163262.65004347992</v>
      </c>
      <c r="N12" s="62">
        <v>131235.93880112001</v>
      </c>
      <c r="O12" s="62">
        <v>130971.50688775002</v>
      </c>
      <c r="P12" s="62">
        <v>156459.13989476999</v>
      </c>
      <c r="Q12" s="62">
        <v>178835.07669326002</v>
      </c>
      <c r="R12" s="62">
        <v>115511.0653757</v>
      </c>
      <c r="S12" s="62">
        <v>142869.46582113998</v>
      </c>
      <c r="T12" s="62">
        <v>145694.42498078989</v>
      </c>
      <c r="U12" s="62">
        <v>165341.60154666001</v>
      </c>
      <c r="V12" s="62">
        <v>161654.19168122008</v>
      </c>
      <c r="W12" s="62">
        <v>133945.10434760005</v>
      </c>
      <c r="X12" s="62">
        <v>132868.82839670003</v>
      </c>
    </row>
    <row r="13" spans="2:24">
      <c r="B13" s="42" t="s">
        <v>495</v>
      </c>
      <c r="C13" s="97" t="s">
        <v>496</v>
      </c>
      <c r="D13" s="32" t="s">
        <v>127</v>
      </c>
      <c r="E13" s="62">
        <v>3019.4588053399993</v>
      </c>
      <c r="F13" s="62">
        <v>5145.8847438900029</v>
      </c>
      <c r="G13" s="62">
        <v>2428.6724683899997</v>
      </c>
      <c r="H13" s="62">
        <v>3700.5276225799998</v>
      </c>
      <c r="I13" s="62">
        <v>6056.4550470650001</v>
      </c>
      <c r="J13" s="62">
        <v>6495.1643797150009</v>
      </c>
      <c r="K13" s="62">
        <v>8699.1128358549995</v>
      </c>
      <c r="L13" s="62">
        <v>11923.359734834998</v>
      </c>
      <c r="M13" s="62">
        <v>5507.8291515800011</v>
      </c>
      <c r="N13" s="62">
        <v>9642.9824262699985</v>
      </c>
      <c r="O13" s="62">
        <v>8024.8048102800003</v>
      </c>
      <c r="P13" s="62">
        <v>4517.5387316899996</v>
      </c>
      <c r="Q13" s="62">
        <v>11040.611652186049</v>
      </c>
      <c r="R13" s="62">
        <v>4342.7757151018759</v>
      </c>
      <c r="S13" s="62">
        <v>6521.4726541207619</v>
      </c>
      <c r="T13" s="62">
        <v>12620.075205831314</v>
      </c>
      <c r="U13" s="62">
        <v>6251.7442259700001</v>
      </c>
      <c r="V13" s="62">
        <v>8409.5273072</v>
      </c>
      <c r="W13" s="62">
        <v>10833.79258282</v>
      </c>
      <c r="X13" s="62">
        <v>12720.53593129</v>
      </c>
    </row>
    <row r="14" spans="2:24">
      <c r="B14" s="103" t="s">
        <v>140</v>
      </c>
      <c r="C14" s="104" t="s">
        <v>497</v>
      </c>
      <c r="D14" s="105" t="s">
        <v>127</v>
      </c>
      <c r="E14" s="190">
        <v>142011.74455425539</v>
      </c>
      <c r="F14" s="190">
        <v>204110.2257859626</v>
      </c>
      <c r="G14" s="190">
        <v>209104.1198277697</v>
      </c>
      <c r="H14" s="190">
        <v>311174.40565305669</v>
      </c>
      <c r="I14" s="190">
        <v>138170.65734768249</v>
      </c>
      <c r="J14" s="190">
        <v>212797.87705177916</v>
      </c>
      <c r="K14" s="190">
        <v>201424.1736629525</v>
      </c>
      <c r="L14" s="190">
        <v>258442.21425732246</v>
      </c>
      <c r="M14" s="190">
        <v>165105.8497930007</v>
      </c>
      <c r="N14" s="190">
        <v>198423.96788433724</v>
      </c>
      <c r="O14" s="190">
        <v>201244.29367886623</v>
      </c>
      <c r="P14" s="190">
        <v>388011.02754452714</v>
      </c>
      <c r="Q14" s="190">
        <v>162955.68205323967</v>
      </c>
      <c r="R14" s="190">
        <v>197269.40270982651</v>
      </c>
      <c r="S14" s="190">
        <v>192259.24897436262</v>
      </c>
      <c r="T14" s="190">
        <v>324806.29603976058</v>
      </c>
      <c r="U14" s="190">
        <v>165112.84484189007</v>
      </c>
      <c r="V14" s="190">
        <v>195789.5031780203</v>
      </c>
      <c r="W14" s="190">
        <v>210675.45702353702</v>
      </c>
      <c r="X14" s="190">
        <v>310392.72394111007</v>
      </c>
    </row>
    <row r="15" spans="2:24">
      <c r="B15" s="103" t="s">
        <v>142</v>
      </c>
      <c r="C15" s="104" t="s">
        <v>498</v>
      </c>
      <c r="D15" s="105" t="s">
        <v>127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0">
        <v>0</v>
      </c>
    </row>
    <row r="16" spans="2:24">
      <c r="B16" s="39" t="s">
        <v>144</v>
      </c>
      <c r="C16" s="27" t="s">
        <v>499</v>
      </c>
      <c r="D16" s="22" t="s">
        <v>127</v>
      </c>
      <c r="E16" s="190">
        <v>367521.34690903005</v>
      </c>
      <c r="F16" s="190">
        <v>349549.21033218002</v>
      </c>
      <c r="G16" s="190">
        <v>484416.98044878989</v>
      </c>
      <c r="H16" s="190">
        <v>338716.45905458013</v>
      </c>
      <c r="I16" s="190">
        <v>517043.5035959399</v>
      </c>
      <c r="J16" s="190">
        <v>302172.33107344003</v>
      </c>
      <c r="K16" s="190">
        <v>588646.65070922999</v>
      </c>
      <c r="L16" s="190">
        <v>288534.32652124012</v>
      </c>
      <c r="M16" s="190">
        <v>625776.67106294003</v>
      </c>
      <c r="N16" s="190">
        <v>291938.85237928003</v>
      </c>
      <c r="O16" s="190">
        <v>671733.86183722992</v>
      </c>
      <c r="P16" s="190">
        <v>317063.57839786995</v>
      </c>
      <c r="Q16" s="190">
        <v>693881.61257166998</v>
      </c>
      <c r="R16" s="190">
        <v>319306.02989246004</v>
      </c>
      <c r="S16" s="190">
        <v>743475.24771333998</v>
      </c>
      <c r="T16" s="190">
        <v>292068.50449076999</v>
      </c>
      <c r="U16" s="190">
        <v>719456.69759320002</v>
      </c>
      <c r="V16" s="190">
        <v>338376.73583197</v>
      </c>
      <c r="W16" s="190">
        <v>789726.92584733991</v>
      </c>
      <c r="X16" s="190">
        <v>418228.19144188997</v>
      </c>
    </row>
    <row r="17" spans="2:24">
      <c r="B17" s="41" t="s">
        <v>500</v>
      </c>
      <c r="C17" s="29" t="s">
        <v>501</v>
      </c>
      <c r="D17" s="22" t="s">
        <v>127</v>
      </c>
      <c r="E17" s="192">
        <v>60545.897262220002</v>
      </c>
      <c r="F17" s="192">
        <v>54626.410208220004</v>
      </c>
      <c r="G17" s="192">
        <v>72837.343832569983</v>
      </c>
      <c r="H17" s="192">
        <v>26454.562042450016</v>
      </c>
      <c r="I17" s="192">
        <v>70476.391364979994</v>
      </c>
      <c r="J17" s="192">
        <v>44329.902629989992</v>
      </c>
      <c r="K17" s="192">
        <v>104441.37677955</v>
      </c>
      <c r="L17" s="192">
        <v>28733.82488705005</v>
      </c>
      <c r="M17" s="192">
        <v>101022.03100233999</v>
      </c>
      <c r="N17" s="192">
        <v>22377.874275249997</v>
      </c>
      <c r="O17" s="192">
        <v>102872.40012418</v>
      </c>
      <c r="P17" s="192">
        <v>25324.27166717</v>
      </c>
      <c r="Q17" s="192">
        <v>108358.76736257999</v>
      </c>
      <c r="R17" s="192">
        <v>32630.190207289997</v>
      </c>
      <c r="S17" s="192">
        <v>117834.4226682</v>
      </c>
      <c r="T17" s="192">
        <v>49531.55321921999</v>
      </c>
      <c r="U17" s="192">
        <v>122876.43737062</v>
      </c>
      <c r="V17" s="192">
        <v>67747.334222350008</v>
      </c>
      <c r="W17" s="192">
        <v>142520.66083846003</v>
      </c>
      <c r="X17" s="192">
        <v>77065.194576039998</v>
      </c>
    </row>
    <row r="18" spans="2:24">
      <c r="B18" s="41" t="s">
        <v>502</v>
      </c>
      <c r="C18" s="29" t="s">
        <v>503</v>
      </c>
      <c r="D18" s="22" t="s">
        <v>127</v>
      </c>
      <c r="E18" s="192">
        <v>306973.94605065003</v>
      </c>
      <c r="F18" s="192">
        <v>294921.37869705004</v>
      </c>
      <c r="G18" s="192">
        <v>411578.27135968988</v>
      </c>
      <c r="H18" s="192">
        <v>312260.60594021017</v>
      </c>
      <c r="I18" s="192">
        <v>446565.84105659992</v>
      </c>
      <c r="J18" s="192">
        <v>257841.18060845006</v>
      </c>
      <c r="K18" s="192">
        <v>484204.01170002995</v>
      </c>
      <c r="L18" s="192">
        <v>259799.15997409006</v>
      </c>
      <c r="M18" s="192">
        <v>524753.25910641998</v>
      </c>
      <c r="N18" s="192">
        <v>269559.66443611996</v>
      </c>
      <c r="O18" s="192">
        <v>568860.15875205002</v>
      </c>
      <c r="P18" s="192">
        <v>291738.02517588</v>
      </c>
      <c r="Q18" s="192">
        <v>585521.59944662009</v>
      </c>
      <c r="R18" s="192">
        <v>286674.68338089006</v>
      </c>
      <c r="S18" s="192">
        <v>625639.71825479006</v>
      </c>
      <c r="T18" s="192">
        <v>242535.94527472998</v>
      </c>
      <c r="U18" s="192">
        <v>596579.24813620001</v>
      </c>
      <c r="V18" s="192">
        <v>270628.44942776999</v>
      </c>
      <c r="W18" s="192">
        <v>647205.30284564989</v>
      </c>
      <c r="X18" s="192">
        <v>341162.08259588992</v>
      </c>
    </row>
    <row r="19" spans="2:24">
      <c r="B19" s="42" t="s">
        <v>504</v>
      </c>
      <c r="C19" s="31" t="s">
        <v>505</v>
      </c>
      <c r="D19" s="32" t="s">
        <v>127</v>
      </c>
      <c r="E19" s="192">
        <v>1.5035961599999998</v>
      </c>
      <c r="F19" s="192">
        <v>1.4214269099999999</v>
      </c>
      <c r="G19" s="192">
        <v>1.3652565300000001</v>
      </c>
      <c r="H19" s="192">
        <v>1.2910719199999998</v>
      </c>
      <c r="I19" s="192">
        <v>1.2711743600000001</v>
      </c>
      <c r="J19" s="192">
        <v>1.247835</v>
      </c>
      <c r="K19" s="192">
        <v>1.2622296499999999</v>
      </c>
      <c r="L19" s="192">
        <v>1.3416600999999999</v>
      </c>
      <c r="M19" s="192">
        <v>1.3809541799999998</v>
      </c>
      <c r="N19" s="192">
        <v>1.3136679099999999</v>
      </c>
      <c r="O19" s="192">
        <v>1.302961</v>
      </c>
      <c r="P19" s="192">
        <v>1.2815548199999998</v>
      </c>
      <c r="Q19" s="192">
        <v>1.2457624700000001</v>
      </c>
      <c r="R19" s="192">
        <v>1.1563042800000001</v>
      </c>
      <c r="S19" s="192">
        <v>1.10679035</v>
      </c>
      <c r="T19" s="192">
        <v>1.00599682</v>
      </c>
      <c r="U19" s="192">
        <v>1.01208638</v>
      </c>
      <c r="V19" s="192">
        <v>0.95218185</v>
      </c>
      <c r="W19" s="192">
        <v>0.96216323000000004</v>
      </c>
      <c r="X19" s="192">
        <v>0.91426995999999994</v>
      </c>
    </row>
    <row r="20" spans="2:24">
      <c r="B20" s="39" t="s">
        <v>146</v>
      </c>
      <c r="C20" s="27" t="s">
        <v>506</v>
      </c>
      <c r="D20" s="22" t="s">
        <v>127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2">
        <v>0</v>
      </c>
      <c r="Q20" s="192">
        <v>0</v>
      </c>
      <c r="R20" s="192">
        <v>0</v>
      </c>
      <c r="S20" s="192">
        <v>0</v>
      </c>
      <c r="T20" s="192">
        <v>0</v>
      </c>
      <c r="U20" s="192">
        <v>0</v>
      </c>
      <c r="V20" s="192">
        <v>0</v>
      </c>
      <c r="W20" s="192">
        <v>0</v>
      </c>
      <c r="X20" s="192">
        <v>0</v>
      </c>
    </row>
    <row r="21" spans="2:24">
      <c r="B21" s="41" t="s">
        <v>507</v>
      </c>
      <c r="C21" s="29" t="s">
        <v>508</v>
      </c>
      <c r="D21" s="22" t="s">
        <v>127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0</v>
      </c>
      <c r="S21" s="192">
        <v>0</v>
      </c>
      <c r="T21" s="192">
        <v>0</v>
      </c>
      <c r="U21" s="192">
        <v>0</v>
      </c>
      <c r="V21" s="192">
        <v>0</v>
      </c>
      <c r="W21" s="192">
        <v>0</v>
      </c>
      <c r="X21" s="192">
        <v>0</v>
      </c>
    </row>
    <row r="22" spans="2:24">
      <c r="B22" s="41" t="s">
        <v>509</v>
      </c>
      <c r="C22" s="29" t="s">
        <v>510</v>
      </c>
      <c r="D22" s="22" t="s">
        <v>127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2">
        <v>0</v>
      </c>
      <c r="Q22" s="192">
        <v>0</v>
      </c>
      <c r="R22" s="192">
        <v>0</v>
      </c>
      <c r="S22" s="192">
        <v>0</v>
      </c>
      <c r="T22" s="192">
        <v>0</v>
      </c>
      <c r="U22" s="192">
        <v>0</v>
      </c>
      <c r="V22" s="192">
        <v>0</v>
      </c>
      <c r="W22" s="192">
        <v>0</v>
      </c>
      <c r="X22" s="192">
        <v>0</v>
      </c>
    </row>
    <row r="23" spans="2:24">
      <c r="B23" s="42" t="s">
        <v>511</v>
      </c>
      <c r="C23" s="31" t="s">
        <v>512</v>
      </c>
      <c r="D23" s="32" t="s">
        <v>127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0</v>
      </c>
      <c r="T23" s="193">
        <v>0</v>
      </c>
      <c r="U23" s="193">
        <v>0</v>
      </c>
      <c r="V23" s="193">
        <v>0</v>
      </c>
      <c r="W23" s="193">
        <v>0</v>
      </c>
      <c r="X23" s="193">
        <v>0</v>
      </c>
    </row>
    <row r="24" spans="2:24">
      <c r="B24" s="39" t="s">
        <v>148</v>
      </c>
      <c r="C24" s="27" t="s">
        <v>513</v>
      </c>
      <c r="D24" s="22" t="s">
        <v>127</v>
      </c>
      <c r="E24" s="190">
        <v>141619.22798621003</v>
      </c>
      <c r="F24" s="190">
        <v>117933.93426277</v>
      </c>
      <c r="G24" s="190">
        <v>135789.86075569998</v>
      </c>
      <c r="H24" s="190">
        <v>219992.62588134001</v>
      </c>
      <c r="I24" s="190">
        <v>84735.641228077759</v>
      </c>
      <c r="J24" s="190">
        <v>147293.20899865162</v>
      </c>
      <c r="K24" s="190">
        <v>112824.92495275335</v>
      </c>
      <c r="L24" s="190">
        <v>155027.54285552731</v>
      </c>
      <c r="M24" s="190">
        <v>75108.12836213439</v>
      </c>
      <c r="N24" s="190">
        <v>200903.12437159923</v>
      </c>
      <c r="O24" s="190">
        <v>181875.68791198474</v>
      </c>
      <c r="P24" s="190">
        <v>196400.74550649157</v>
      </c>
      <c r="Q24" s="190">
        <v>99409.380058239971</v>
      </c>
      <c r="R24" s="190">
        <v>161304.79756696004</v>
      </c>
      <c r="S24" s="190">
        <v>193862.46729656</v>
      </c>
      <c r="T24" s="190">
        <v>154627.96875681001</v>
      </c>
      <c r="U24" s="190">
        <v>105809.17404290003</v>
      </c>
      <c r="V24" s="190">
        <v>175774.77363206999</v>
      </c>
      <c r="W24" s="190">
        <v>174104.21464331995</v>
      </c>
      <c r="X24" s="190">
        <v>196442.06511175999</v>
      </c>
    </row>
    <row r="25" spans="2:24">
      <c r="B25" s="41" t="s">
        <v>514</v>
      </c>
      <c r="C25" s="29" t="s">
        <v>515</v>
      </c>
      <c r="D25" s="22" t="s">
        <v>127</v>
      </c>
      <c r="E25" s="192">
        <v>116.20325097999996</v>
      </c>
      <c r="F25" s="192">
        <v>109.54589497000001</v>
      </c>
      <c r="G25" s="192">
        <v>8.1596664199999989</v>
      </c>
      <c r="H25" s="192">
        <v>273.31962965000002</v>
      </c>
      <c r="I25" s="192">
        <v>701.16210599999999</v>
      </c>
      <c r="J25" s="192">
        <v>723.17219295000007</v>
      </c>
      <c r="K25" s="192">
        <v>2807.26633894</v>
      </c>
      <c r="L25" s="192">
        <v>1642.5971292699992</v>
      </c>
      <c r="M25" s="192">
        <v>1261.6664554400002</v>
      </c>
      <c r="N25" s="192">
        <v>869.83188183000004</v>
      </c>
      <c r="O25" s="192">
        <v>825.84774463000008</v>
      </c>
      <c r="P25" s="192">
        <v>656.1506880500001</v>
      </c>
      <c r="Q25" s="192">
        <v>546.55589929999996</v>
      </c>
      <c r="R25" s="192">
        <v>947.72991275000004</v>
      </c>
      <c r="S25" s="192">
        <v>1169.04672194</v>
      </c>
      <c r="T25" s="192">
        <v>624.88223747999996</v>
      </c>
      <c r="U25" s="192">
        <v>1338.88905576</v>
      </c>
      <c r="V25" s="192">
        <v>0.68208895000000003</v>
      </c>
      <c r="W25" s="192">
        <v>7.6767302599999994</v>
      </c>
      <c r="X25" s="192">
        <v>3419.8950916200006</v>
      </c>
    </row>
    <row r="26" spans="2:24">
      <c r="B26" s="41" t="s">
        <v>516</v>
      </c>
      <c r="C26" s="93" t="s">
        <v>517</v>
      </c>
      <c r="D26" s="22" t="s">
        <v>127</v>
      </c>
      <c r="E26" s="91">
        <v>116.20325097999996</v>
      </c>
      <c r="F26" s="91">
        <v>23.011006289999997</v>
      </c>
      <c r="G26" s="91">
        <v>8.1596664199999989</v>
      </c>
      <c r="H26" s="91">
        <v>3.1138106499999996</v>
      </c>
      <c r="I26" s="91">
        <v>671.94860888999995</v>
      </c>
      <c r="J26" s="91">
        <v>693.95869584000002</v>
      </c>
      <c r="K26" s="91">
        <v>2778.05284183</v>
      </c>
      <c r="L26" s="91">
        <v>1613.3836321599993</v>
      </c>
      <c r="M26" s="91">
        <v>1261.6664554400002</v>
      </c>
      <c r="N26" s="91">
        <v>869.83188183000004</v>
      </c>
      <c r="O26" s="91">
        <v>825.84774463000008</v>
      </c>
      <c r="P26" s="91">
        <v>545.23918805000017</v>
      </c>
      <c r="Q26" s="91">
        <v>533.79299930000002</v>
      </c>
      <c r="R26" s="91">
        <v>931.66088599999989</v>
      </c>
      <c r="S26" s="91">
        <v>1149.9191061500001</v>
      </c>
      <c r="T26" s="91">
        <v>576.44027071000005</v>
      </c>
      <c r="U26" s="91">
        <v>1338.88905576</v>
      </c>
      <c r="V26" s="91">
        <v>0.68208895000000003</v>
      </c>
      <c r="W26" s="91">
        <v>7.6767302599999994</v>
      </c>
      <c r="X26" s="91">
        <v>3419.8950916200006</v>
      </c>
    </row>
    <row r="27" spans="2:24">
      <c r="B27" s="41" t="s">
        <v>518</v>
      </c>
      <c r="C27" s="93" t="s">
        <v>519</v>
      </c>
      <c r="D27" s="22" t="s">
        <v>127</v>
      </c>
      <c r="E27" s="62">
        <v>0</v>
      </c>
      <c r="F27" s="62">
        <v>86.534888680000009</v>
      </c>
      <c r="G27" s="62">
        <v>0</v>
      </c>
      <c r="H27" s="62">
        <v>270.20581900000002</v>
      </c>
      <c r="I27" s="62">
        <v>29.213497109999999</v>
      </c>
      <c r="J27" s="62">
        <v>29.213497109999999</v>
      </c>
      <c r="K27" s="62">
        <v>29.213497109999999</v>
      </c>
      <c r="L27" s="62">
        <v>29.213497109999999</v>
      </c>
      <c r="M27" s="62">
        <v>0</v>
      </c>
      <c r="N27" s="62">
        <v>0</v>
      </c>
      <c r="O27" s="62">
        <v>0</v>
      </c>
      <c r="P27" s="62">
        <v>110.9115</v>
      </c>
      <c r="Q27" s="62">
        <v>12.762899999999998</v>
      </c>
      <c r="R27" s="62">
        <v>16.069026749999999</v>
      </c>
      <c r="S27" s="62">
        <v>19.12761579</v>
      </c>
      <c r="T27" s="62">
        <v>48.441966770000008</v>
      </c>
      <c r="U27" s="62">
        <v>0</v>
      </c>
      <c r="V27" s="62">
        <v>0</v>
      </c>
      <c r="W27" s="62">
        <v>0</v>
      </c>
      <c r="X27" s="62">
        <v>0</v>
      </c>
    </row>
    <row r="28" spans="2:24">
      <c r="B28" s="41" t="s">
        <v>520</v>
      </c>
      <c r="C28" s="29" t="s">
        <v>521</v>
      </c>
      <c r="D28" s="22" t="s">
        <v>127</v>
      </c>
      <c r="E28" s="192">
        <v>2146.7925137000002</v>
      </c>
      <c r="F28" s="192">
        <v>1353.0396853599989</v>
      </c>
      <c r="G28" s="192">
        <v>1724.6426492199996</v>
      </c>
      <c r="H28" s="192">
        <v>1848.6753791900048</v>
      </c>
      <c r="I28" s="192">
        <v>2471.1114847424992</v>
      </c>
      <c r="J28" s="192">
        <v>1690.0694066825008</v>
      </c>
      <c r="K28" s="192">
        <v>1813.1426559325023</v>
      </c>
      <c r="L28" s="192">
        <v>2075.6723391024998</v>
      </c>
      <c r="M28" s="192">
        <v>2246.89117988</v>
      </c>
      <c r="N28" s="192">
        <v>1675.2516508899998</v>
      </c>
      <c r="O28" s="192">
        <v>3381.3493847500004</v>
      </c>
      <c r="P28" s="192">
        <v>1852.2569083099997</v>
      </c>
      <c r="Q28" s="192">
        <v>2332.6567681000001</v>
      </c>
      <c r="R28" s="192">
        <v>1235.0125759499999</v>
      </c>
      <c r="S28" s="192">
        <v>2860.0782472799997</v>
      </c>
      <c r="T28" s="192">
        <v>3500.0656759600006</v>
      </c>
      <c r="U28" s="192">
        <v>4229.37450575</v>
      </c>
      <c r="V28" s="192">
        <v>971.56826767000007</v>
      </c>
      <c r="W28" s="192">
        <v>2403.3657465599999</v>
      </c>
      <c r="X28" s="192">
        <v>2601.8035500100004</v>
      </c>
    </row>
    <row r="29" spans="2:24">
      <c r="B29" s="41" t="s">
        <v>522</v>
      </c>
      <c r="C29" s="93" t="s">
        <v>517</v>
      </c>
      <c r="D29" s="22" t="s">
        <v>127</v>
      </c>
      <c r="E29" s="62">
        <v>2146.7925137000002</v>
      </c>
      <c r="F29" s="62">
        <v>1261.790487459999</v>
      </c>
      <c r="G29" s="62">
        <v>1724.6426492199996</v>
      </c>
      <c r="H29" s="62">
        <v>1553.7919581300048</v>
      </c>
      <c r="I29" s="62">
        <v>2447.5609068424992</v>
      </c>
      <c r="J29" s="62">
        <v>1690.0694066825008</v>
      </c>
      <c r="K29" s="62">
        <v>1810.0242413325022</v>
      </c>
      <c r="L29" s="62">
        <v>1770.9216920025001</v>
      </c>
      <c r="M29" s="62">
        <v>2246.89117988</v>
      </c>
      <c r="N29" s="62">
        <v>1675.2516508899998</v>
      </c>
      <c r="O29" s="62">
        <v>3381.3493847500004</v>
      </c>
      <c r="P29" s="62">
        <v>1852.2569083099997</v>
      </c>
      <c r="Q29" s="62">
        <v>2332.6567681000001</v>
      </c>
      <c r="R29" s="62">
        <v>1235.0125759499999</v>
      </c>
      <c r="S29" s="62">
        <v>2860.0782472799997</v>
      </c>
      <c r="T29" s="62">
        <v>3500.0656759600006</v>
      </c>
      <c r="U29" s="62">
        <v>4229.37450575</v>
      </c>
      <c r="V29" s="62">
        <v>971.56826767000007</v>
      </c>
      <c r="W29" s="62">
        <v>2403.3657465599999</v>
      </c>
      <c r="X29" s="62">
        <v>2601.8035500100004</v>
      </c>
    </row>
    <row r="30" spans="2:24">
      <c r="B30" s="41" t="s">
        <v>523</v>
      </c>
      <c r="C30" s="93" t="s">
        <v>519</v>
      </c>
      <c r="D30" s="22" t="s">
        <v>127</v>
      </c>
      <c r="E30" s="66">
        <v>0</v>
      </c>
      <c r="F30" s="66">
        <v>91.249197900000013</v>
      </c>
      <c r="G30" s="66">
        <v>0</v>
      </c>
      <c r="H30" s="66">
        <v>294.88342105999999</v>
      </c>
      <c r="I30" s="66">
        <v>23.550577899999997</v>
      </c>
      <c r="J30" s="66">
        <v>0</v>
      </c>
      <c r="K30" s="66">
        <v>3.1184145999999999</v>
      </c>
      <c r="L30" s="66">
        <v>304.75064709999998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</row>
    <row r="31" spans="2:24">
      <c r="B31" s="41" t="s">
        <v>524</v>
      </c>
      <c r="C31" s="29" t="s">
        <v>525</v>
      </c>
      <c r="D31" s="22" t="s">
        <v>127</v>
      </c>
      <c r="E31" s="193">
        <v>139356.23222153002</v>
      </c>
      <c r="F31" s="193">
        <v>116471.34868244</v>
      </c>
      <c r="G31" s="193">
        <v>134057.05844006001</v>
      </c>
      <c r="H31" s="193">
        <v>217870.63087250001</v>
      </c>
      <c r="I31" s="193">
        <v>81563.367637335265</v>
      </c>
      <c r="J31" s="193">
        <v>144879.96739901911</v>
      </c>
      <c r="K31" s="193">
        <v>108204.51595788085</v>
      </c>
      <c r="L31" s="193">
        <v>151309.2733871548</v>
      </c>
      <c r="M31" s="193">
        <v>71599.570726814389</v>
      </c>
      <c r="N31" s="193">
        <v>198358.04083887924</v>
      </c>
      <c r="O31" s="193">
        <v>177668.49078260476</v>
      </c>
      <c r="P31" s="193">
        <v>193892.33791013158</v>
      </c>
      <c r="Q31" s="193">
        <v>96530.167390839968</v>
      </c>
      <c r="R31" s="193">
        <v>159122.05507826002</v>
      </c>
      <c r="S31" s="193">
        <v>189833.34232733998</v>
      </c>
      <c r="T31" s="193">
        <v>150503.02084337</v>
      </c>
      <c r="U31" s="193">
        <v>100240.91048139002</v>
      </c>
      <c r="V31" s="193">
        <v>174802.52327544999</v>
      </c>
      <c r="W31" s="193">
        <v>171693.17216649995</v>
      </c>
      <c r="X31" s="193">
        <v>190420.36647012999</v>
      </c>
    </row>
    <row r="32" spans="2:24">
      <c r="B32" s="41" t="s">
        <v>526</v>
      </c>
      <c r="C32" s="93" t="s">
        <v>517</v>
      </c>
      <c r="D32" s="22" t="s">
        <v>127</v>
      </c>
      <c r="E32" s="66">
        <v>122867.92472626001</v>
      </c>
      <c r="F32" s="66">
        <v>98588.183810889997</v>
      </c>
      <c r="G32" s="66">
        <v>99533.056958170011</v>
      </c>
      <c r="H32" s="66">
        <v>173710.90560298</v>
      </c>
      <c r="I32" s="66">
        <v>52408.609278685268</v>
      </c>
      <c r="J32" s="66">
        <v>125692.39168698913</v>
      </c>
      <c r="K32" s="66">
        <v>82769.404661490844</v>
      </c>
      <c r="L32" s="66">
        <v>131782.7392767948</v>
      </c>
      <c r="M32" s="66">
        <v>57698.734567024381</v>
      </c>
      <c r="N32" s="66">
        <v>173582.93944868923</v>
      </c>
      <c r="O32" s="66">
        <v>149652.01813348808</v>
      </c>
      <c r="P32" s="66">
        <v>153112.47658506825</v>
      </c>
      <c r="Q32" s="66">
        <v>81257.193175859953</v>
      </c>
      <c r="R32" s="66">
        <v>137258.13540895001</v>
      </c>
      <c r="S32" s="66">
        <v>152303.24628393998</v>
      </c>
      <c r="T32" s="66">
        <v>111819.64779391</v>
      </c>
      <c r="U32" s="66">
        <v>84247.256712880015</v>
      </c>
      <c r="V32" s="66">
        <v>144895.83314457996</v>
      </c>
      <c r="W32" s="66">
        <v>141184.50125734997</v>
      </c>
      <c r="X32" s="66">
        <v>150107.66093509996</v>
      </c>
    </row>
    <row r="33" spans="2:24">
      <c r="B33" s="42" t="s">
        <v>527</v>
      </c>
      <c r="C33" s="97" t="s">
        <v>519</v>
      </c>
      <c r="D33" s="32" t="s">
        <v>127</v>
      </c>
      <c r="E33" s="66">
        <v>16488.307495270004</v>
      </c>
      <c r="F33" s="66">
        <v>17883.164871550001</v>
      </c>
      <c r="G33" s="66">
        <v>34524.001481889994</v>
      </c>
      <c r="H33" s="66">
        <v>44159.725269519993</v>
      </c>
      <c r="I33" s="66">
        <v>29154.75835865</v>
      </c>
      <c r="J33" s="66">
        <v>19187.57571203</v>
      </c>
      <c r="K33" s="66">
        <v>25435.111296390001</v>
      </c>
      <c r="L33" s="66">
        <v>19526.534110359997</v>
      </c>
      <c r="M33" s="66">
        <v>13900.83615979</v>
      </c>
      <c r="N33" s="66">
        <v>24775.101390189997</v>
      </c>
      <c r="O33" s="66">
        <v>28016.472649116666</v>
      </c>
      <c r="P33" s="66">
        <v>40779.861325063328</v>
      </c>
      <c r="Q33" s="66">
        <v>15272.974214980004</v>
      </c>
      <c r="R33" s="66">
        <v>21863.919669310006</v>
      </c>
      <c r="S33" s="66">
        <v>37530.096043400008</v>
      </c>
      <c r="T33" s="66">
        <v>38683.373049460002</v>
      </c>
      <c r="U33" s="66">
        <v>15993.653768510001</v>
      </c>
      <c r="V33" s="66">
        <v>29906.690130870003</v>
      </c>
      <c r="W33" s="66">
        <v>30508.670909149994</v>
      </c>
      <c r="X33" s="66">
        <v>40312.705535030022</v>
      </c>
    </row>
    <row r="34" spans="2:24">
      <c r="B34" s="39" t="s">
        <v>149</v>
      </c>
      <c r="C34" s="27" t="s">
        <v>528</v>
      </c>
      <c r="D34" s="22" t="s">
        <v>127</v>
      </c>
      <c r="E34" s="190">
        <v>38911.511086960003</v>
      </c>
      <c r="F34" s="190">
        <v>40135.355353059997</v>
      </c>
      <c r="G34" s="190">
        <v>42193.682553159997</v>
      </c>
      <c r="H34" s="190">
        <v>43083.209932949998</v>
      </c>
      <c r="I34" s="190">
        <v>232615.71103715</v>
      </c>
      <c r="J34" s="190">
        <v>329208.71949570999</v>
      </c>
      <c r="K34" s="190">
        <v>321272.94577250007</v>
      </c>
      <c r="L34" s="190">
        <v>310821.95133461</v>
      </c>
      <c r="M34" s="190">
        <v>240576.63254056004</v>
      </c>
      <c r="N34" s="190">
        <v>246288.00974266996</v>
      </c>
      <c r="O34" s="190">
        <v>248080.22658132995</v>
      </c>
      <c r="P34" s="190">
        <v>320699.47149075998</v>
      </c>
      <c r="Q34" s="190">
        <v>247699.91364961199</v>
      </c>
      <c r="R34" s="190">
        <v>250447.84921235748</v>
      </c>
      <c r="S34" s="190">
        <v>254404.63937033282</v>
      </c>
      <c r="T34" s="190">
        <v>325413.18838433735</v>
      </c>
      <c r="U34" s="190">
        <v>251339.17659035005</v>
      </c>
      <c r="V34" s="190">
        <v>257046.17994946998</v>
      </c>
      <c r="W34" s="190">
        <v>257164.86585477</v>
      </c>
      <c r="X34" s="190">
        <v>331495.13342351001</v>
      </c>
    </row>
    <row r="35" spans="2:24">
      <c r="B35" s="41" t="s">
        <v>529</v>
      </c>
      <c r="C35" s="29" t="s">
        <v>530</v>
      </c>
      <c r="D35" s="22" t="s">
        <v>127</v>
      </c>
      <c r="E35" s="192">
        <v>0.26738472000000002</v>
      </c>
      <c r="F35" s="192">
        <v>0.26738471999999996</v>
      </c>
      <c r="G35" s="192">
        <v>0</v>
      </c>
      <c r="H35" s="192">
        <v>0</v>
      </c>
      <c r="I35" s="192">
        <v>187337.47573189001</v>
      </c>
      <c r="J35" s="192">
        <v>283092.87638897996</v>
      </c>
      <c r="K35" s="192">
        <v>273701.24256543006</v>
      </c>
      <c r="L35" s="192">
        <v>264336.90454158001</v>
      </c>
      <c r="M35" s="192">
        <v>190484.63012678002</v>
      </c>
      <c r="N35" s="192">
        <v>195917.90084719996</v>
      </c>
      <c r="O35" s="192">
        <v>198211.99346548994</v>
      </c>
      <c r="P35" s="192">
        <v>269336.08224132995</v>
      </c>
      <c r="Q35" s="192">
        <v>199243.6900900199</v>
      </c>
      <c r="R35" s="192">
        <v>201401.92678328993</v>
      </c>
      <c r="S35" s="192">
        <v>204926.04899833002</v>
      </c>
      <c r="T35" s="192">
        <v>274704.72926489986</v>
      </c>
      <c r="U35" s="192">
        <v>195322.70874557999</v>
      </c>
      <c r="V35" s="192">
        <v>196988.84094258002</v>
      </c>
      <c r="W35" s="192">
        <v>197067.28593263999</v>
      </c>
      <c r="X35" s="192">
        <v>262531.40695153002</v>
      </c>
    </row>
    <row r="36" spans="2:24">
      <c r="B36" s="41" t="s">
        <v>531</v>
      </c>
      <c r="C36" s="29" t="s">
        <v>532</v>
      </c>
      <c r="D36" s="22" t="s">
        <v>127</v>
      </c>
      <c r="E36" s="192">
        <v>38911.243702240004</v>
      </c>
      <c r="F36" s="192">
        <v>40135.087968339998</v>
      </c>
      <c r="G36" s="192">
        <v>42193.682553159997</v>
      </c>
      <c r="H36" s="192">
        <v>43083.209932949998</v>
      </c>
      <c r="I36" s="192">
        <v>45278.235305260001</v>
      </c>
      <c r="J36" s="192">
        <v>46115.843106729997</v>
      </c>
      <c r="K36" s="192">
        <v>47571.703207070001</v>
      </c>
      <c r="L36" s="192">
        <v>46485.04679303</v>
      </c>
      <c r="M36" s="192">
        <v>46963.677174080003</v>
      </c>
      <c r="N36" s="192">
        <v>47360.686512140004</v>
      </c>
      <c r="O36" s="192">
        <v>48435.289075959998</v>
      </c>
      <c r="P36" s="192">
        <v>48374.879962670006</v>
      </c>
      <c r="Q36" s="192">
        <v>48456.223559592123</v>
      </c>
      <c r="R36" s="192">
        <v>49045.922429067548</v>
      </c>
      <c r="S36" s="192">
        <v>49478.590372002815</v>
      </c>
      <c r="T36" s="192">
        <v>50708.45911943751</v>
      </c>
      <c r="U36" s="192">
        <v>56016.467844770013</v>
      </c>
      <c r="V36" s="192">
        <v>60057.339006890004</v>
      </c>
      <c r="W36" s="192">
        <v>60097.579922129997</v>
      </c>
      <c r="X36" s="192">
        <v>68963.72647198</v>
      </c>
    </row>
    <row r="37" spans="2:24">
      <c r="B37" s="42" t="s">
        <v>533</v>
      </c>
      <c r="C37" s="31" t="s">
        <v>534</v>
      </c>
      <c r="D37" s="32" t="s">
        <v>127</v>
      </c>
      <c r="E37" s="193">
        <v>0</v>
      </c>
      <c r="F37" s="193">
        <v>0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3128.3252397000006</v>
      </c>
      <c r="N37" s="193">
        <v>3009.4223833300007</v>
      </c>
      <c r="O37" s="193">
        <v>1432.9440398800002</v>
      </c>
      <c r="P37" s="193">
        <v>2988.5092867599997</v>
      </c>
      <c r="Q37" s="193">
        <v>0</v>
      </c>
      <c r="R37" s="193">
        <v>0</v>
      </c>
      <c r="S37" s="193">
        <v>0</v>
      </c>
      <c r="T37" s="193">
        <v>0</v>
      </c>
      <c r="U37" s="193">
        <v>0</v>
      </c>
      <c r="V37" s="193">
        <v>0</v>
      </c>
      <c r="W37" s="193">
        <v>0</v>
      </c>
      <c r="X37" s="193">
        <v>0</v>
      </c>
    </row>
    <row r="38" spans="2:24">
      <c r="B38" s="39" t="s">
        <v>151</v>
      </c>
      <c r="C38" s="27" t="s">
        <v>535</v>
      </c>
      <c r="D38" s="22" t="s">
        <v>127</v>
      </c>
      <c r="E38" s="190">
        <v>229060.80808693048</v>
      </c>
      <c r="F38" s="190">
        <v>288296.26644162438</v>
      </c>
      <c r="G38" s="190">
        <v>294072.40742549289</v>
      </c>
      <c r="H38" s="190">
        <v>379121.41240737546</v>
      </c>
      <c r="I38" s="190">
        <v>93185.99616026548</v>
      </c>
      <c r="J38" s="190">
        <v>111673.25119235445</v>
      </c>
      <c r="K38" s="190">
        <v>129089.96843642136</v>
      </c>
      <c r="L38" s="190">
        <v>162404.30195460792</v>
      </c>
      <c r="M38" s="190">
        <v>95175.046699769999</v>
      </c>
      <c r="N38" s="190">
        <v>124654.26119294</v>
      </c>
      <c r="O38" s="190">
        <v>143557.67406434999</v>
      </c>
      <c r="P38" s="190">
        <v>187087.65214059001</v>
      </c>
      <c r="Q38" s="190">
        <v>108887.08682349999</v>
      </c>
      <c r="R38" s="190">
        <v>124225.94003273999</v>
      </c>
      <c r="S38" s="190">
        <v>135908.99631490998</v>
      </c>
      <c r="T38" s="190">
        <v>192246.61979201998</v>
      </c>
      <c r="U38" s="190">
        <v>103121.27870359001</v>
      </c>
      <c r="V38" s="190">
        <v>128394.76904621</v>
      </c>
      <c r="W38" s="190">
        <v>132540.11309192001</v>
      </c>
      <c r="X38" s="190">
        <v>196430.18069698999</v>
      </c>
    </row>
    <row r="39" spans="2:24">
      <c r="B39" s="41" t="s">
        <v>536</v>
      </c>
      <c r="C39" s="29" t="s">
        <v>537</v>
      </c>
      <c r="D39" s="22" t="s">
        <v>127</v>
      </c>
      <c r="E39" s="192">
        <v>0</v>
      </c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0</v>
      </c>
      <c r="R39" s="192">
        <v>0</v>
      </c>
      <c r="S39" s="192">
        <v>0</v>
      </c>
      <c r="T39" s="192">
        <v>0</v>
      </c>
      <c r="U39" s="192">
        <v>0</v>
      </c>
      <c r="V39" s="192">
        <v>0</v>
      </c>
      <c r="W39" s="192">
        <v>0</v>
      </c>
      <c r="X39" s="192">
        <v>0</v>
      </c>
    </row>
    <row r="40" spans="2:24">
      <c r="B40" s="41" t="s">
        <v>538</v>
      </c>
      <c r="C40" s="93" t="s">
        <v>539</v>
      </c>
      <c r="D40" s="22" t="s">
        <v>127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</row>
    <row r="41" spans="2:24">
      <c r="B41" s="41" t="s">
        <v>540</v>
      </c>
      <c r="C41" s="93" t="s">
        <v>541</v>
      </c>
      <c r="D41" s="22" t="s">
        <v>127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</row>
    <row r="42" spans="2:24">
      <c r="B42" s="41" t="s">
        <v>542</v>
      </c>
      <c r="C42" s="93" t="s">
        <v>543</v>
      </c>
      <c r="D42" s="22" t="s">
        <v>127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</row>
    <row r="43" spans="2:24">
      <c r="B43" s="41" t="s">
        <v>544</v>
      </c>
      <c r="C43" s="93" t="s">
        <v>545</v>
      </c>
      <c r="D43" s="22" t="s">
        <v>127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</row>
    <row r="44" spans="2:24">
      <c r="B44" s="41" t="s">
        <v>546</v>
      </c>
      <c r="C44" s="93" t="s">
        <v>547</v>
      </c>
      <c r="D44" s="22" t="s">
        <v>127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</row>
    <row r="45" spans="2:24">
      <c r="B45" s="41" t="s">
        <v>548</v>
      </c>
      <c r="C45" s="29" t="s">
        <v>549</v>
      </c>
      <c r="D45" s="22" t="s">
        <v>127</v>
      </c>
      <c r="E45" s="192">
        <v>229060.80808693048</v>
      </c>
      <c r="F45" s="192">
        <v>288296.26644162438</v>
      </c>
      <c r="G45" s="192">
        <v>294072.40742549289</v>
      </c>
      <c r="H45" s="192">
        <v>379121.41240737546</v>
      </c>
      <c r="I45" s="192">
        <v>93185.99616026548</v>
      </c>
      <c r="J45" s="192">
        <v>111673.25119235445</v>
      </c>
      <c r="K45" s="192">
        <v>129089.96843642136</v>
      </c>
      <c r="L45" s="192">
        <v>162404.30195460792</v>
      </c>
      <c r="M45" s="192">
        <v>95175.046699769999</v>
      </c>
      <c r="N45" s="192">
        <v>124654.26119294</v>
      </c>
      <c r="O45" s="192">
        <v>143557.67406434999</v>
      </c>
      <c r="P45" s="192">
        <v>187087.65214059001</v>
      </c>
      <c r="Q45" s="192">
        <v>108887.08682349999</v>
      </c>
      <c r="R45" s="192">
        <v>124225.94003273999</v>
      </c>
      <c r="S45" s="192">
        <v>135908.99631490998</v>
      </c>
      <c r="T45" s="192">
        <v>192246.61979201998</v>
      </c>
      <c r="U45" s="192">
        <v>103121.27870359001</v>
      </c>
      <c r="V45" s="192">
        <v>128394.76904621</v>
      </c>
      <c r="W45" s="192">
        <v>132540.11309192001</v>
      </c>
      <c r="X45" s="192">
        <v>196430.18069698999</v>
      </c>
    </row>
    <row r="46" spans="2:24">
      <c r="B46" s="41" t="s">
        <v>550</v>
      </c>
      <c r="C46" s="93" t="s">
        <v>418</v>
      </c>
      <c r="D46" s="22" t="s">
        <v>127</v>
      </c>
      <c r="E46" s="62">
        <v>219072.29935803206</v>
      </c>
      <c r="F46" s="62">
        <v>275796.91812989069</v>
      </c>
      <c r="G46" s="62">
        <v>278397.02132518694</v>
      </c>
      <c r="H46" s="62">
        <v>358034.74200002349</v>
      </c>
      <c r="I46" s="62">
        <v>81592.140731635474</v>
      </c>
      <c r="J46" s="62">
        <v>104819.14648470446</v>
      </c>
      <c r="K46" s="62">
        <v>121942.67066418135</v>
      </c>
      <c r="L46" s="62">
        <v>143970.16863749793</v>
      </c>
      <c r="M46" s="62">
        <v>73851.104661429999</v>
      </c>
      <c r="N46" s="62">
        <v>98698.353385360009</v>
      </c>
      <c r="O46" s="62">
        <v>104325.93362448001</v>
      </c>
      <c r="P46" s="62">
        <v>132801.31020988003</v>
      </c>
      <c r="Q46" s="62">
        <v>81349.719989380013</v>
      </c>
      <c r="R46" s="62">
        <v>98866.266617410001</v>
      </c>
      <c r="S46" s="62">
        <v>102998.65364711999</v>
      </c>
      <c r="T46" s="62">
        <v>153749.79811075999</v>
      </c>
      <c r="U46" s="62">
        <v>77790.113420890004</v>
      </c>
      <c r="V46" s="62">
        <v>102249.46257377</v>
      </c>
      <c r="W46" s="62">
        <v>106862.37822859999</v>
      </c>
      <c r="X46" s="62">
        <v>154993.94907194999</v>
      </c>
    </row>
    <row r="47" spans="2:24">
      <c r="B47" s="41" t="s">
        <v>551</v>
      </c>
      <c r="C47" s="93" t="s">
        <v>420</v>
      </c>
      <c r="D47" s="22" t="s">
        <v>127</v>
      </c>
      <c r="E47" s="62">
        <v>9988.5087288984359</v>
      </c>
      <c r="F47" s="62">
        <v>12499.348311733707</v>
      </c>
      <c r="G47" s="62">
        <v>15675.38610030587</v>
      </c>
      <c r="H47" s="62">
        <v>21086.67040735195</v>
      </c>
      <c r="I47" s="62">
        <v>11593.85542863</v>
      </c>
      <c r="J47" s="62">
        <v>6854.1047076500008</v>
      </c>
      <c r="K47" s="62">
        <v>7147.297772240001</v>
      </c>
      <c r="L47" s="62">
        <v>18434.133317109998</v>
      </c>
      <c r="M47" s="62">
        <v>21323.942038339999</v>
      </c>
      <c r="N47" s="62">
        <v>25955.907807580003</v>
      </c>
      <c r="O47" s="62">
        <v>39231.740439870002</v>
      </c>
      <c r="P47" s="62">
        <v>54286.341930710005</v>
      </c>
      <c r="Q47" s="62">
        <v>27537.366834120003</v>
      </c>
      <c r="R47" s="62">
        <v>25359.673415330002</v>
      </c>
      <c r="S47" s="62">
        <v>32910.342667789992</v>
      </c>
      <c r="T47" s="62">
        <v>38496.821681259993</v>
      </c>
      <c r="U47" s="62">
        <v>25331.165282700007</v>
      </c>
      <c r="V47" s="62">
        <v>26145.306472440003</v>
      </c>
      <c r="W47" s="62">
        <v>25677.734863319998</v>
      </c>
      <c r="X47" s="62">
        <v>41436.231625040004</v>
      </c>
    </row>
    <row r="48" spans="2:24" ht="33.75" customHeight="1">
      <c r="B48" s="41" t="s">
        <v>552</v>
      </c>
      <c r="C48" s="106" t="s">
        <v>553</v>
      </c>
      <c r="D48" s="107" t="s">
        <v>127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</row>
    <row r="49" spans="2:24">
      <c r="B49" s="41" t="s">
        <v>554</v>
      </c>
      <c r="C49" s="93" t="s">
        <v>555</v>
      </c>
      <c r="D49" s="107" t="s">
        <v>127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</row>
    <row r="50" spans="2:24">
      <c r="B50" s="41" t="s">
        <v>556</v>
      </c>
      <c r="C50" s="94" t="s">
        <v>557</v>
      </c>
      <c r="D50" s="107" t="s">
        <v>127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</row>
    <row r="51" spans="2:24">
      <c r="B51" s="41" t="s">
        <v>558</v>
      </c>
      <c r="C51" s="94" t="s">
        <v>480</v>
      </c>
      <c r="D51" s="107" t="s">
        <v>127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</row>
    <row r="52" spans="2:24">
      <c r="B52" s="41" t="s">
        <v>559</v>
      </c>
      <c r="C52" s="94" t="s">
        <v>482</v>
      </c>
      <c r="D52" s="107" t="s">
        <v>127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</row>
    <row r="53" spans="2:24">
      <c r="B53" s="23" t="s">
        <v>560</v>
      </c>
      <c r="C53" s="99" t="s">
        <v>484</v>
      </c>
      <c r="D53" s="108" t="s">
        <v>127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</row>
  </sheetData>
  <mergeCells count="9">
    <mergeCell ref="B5:C6"/>
    <mergeCell ref="M6:P6"/>
    <mergeCell ref="Q6:T6"/>
    <mergeCell ref="U6:X6"/>
    <mergeCell ref="E2:X2"/>
    <mergeCell ref="E3:X3"/>
    <mergeCell ref="E4:X5"/>
    <mergeCell ref="E6:H6"/>
    <mergeCell ref="I6:L6"/>
  </mergeCells>
  <hyperlinks>
    <hyperlink ref="B1" location="Indice!A1" display="Regresar" xr:uid="{4372472F-DCC2-4AC8-95D2-06BBE548F065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11D81-B759-4D8C-AF28-E150BE497896}">
  <dimension ref="B1:X99"/>
  <sheetViews>
    <sheetView showGridLines="0" workbookViewId="0">
      <selection activeCell="E13" sqref="E13"/>
    </sheetView>
  </sheetViews>
  <sheetFormatPr baseColWidth="10" defaultColWidth="11.453125" defaultRowHeight="14.5"/>
  <cols>
    <col min="1" max="1" width="3.54296875" style="109" customWidth="1"/>
    <col min="2" max="2" width="11.453125" style="222"/>
    <col min="3" max="3" width="58" style="222" customWidth="1"/>
    <col min="4" max="4" width="9.1796875" style="109"/>
    <col min="5" max="21" width="13.1796875" style="49" bestFit="1" customWidth="1"/>
    <col min="22" max="23" width="13.1796875" style="49" customWidth="1"/>
    <col min="24" max="24" width="13.1796875" style="49" bestFit="1" customWidth="1"/>
    <col min="25" max="16384" width="11.453125" style="109"/>
  </cols>
  <sheetData>
    <row r="1" spans="2:24" customFormat="1">
      <c r="B1" s="225" t="s">
        <v>118</v>
      </c>
      <c r="C1" s="209"/>
    </row>
    <row r="2" spans="2:24" ht="15.5">
      <c r="B2" s="50" t="s">
        <v>119</v>
      </c>
      <c r="C2" s="51"/>
      <c r="D2" s="27"/>
      <c r="E2" s="231" t="s">
        <v>120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2:24" ht="15.5">
      <c r="B3" s="50" t="s">
        <v>561</v>
      </c>
      <c r="C3" s="52"/>
      <c r="D3" s="22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</row>
    <row r="4" spans="2:24" ht="15" customHeight="1">
      <c r="B4" s="19"/>
      <c r="C4" s="20"/>
      <c r="D4" s="21"/>
      <c r="E4" s="235" t="s">
        <v>562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</row>
    <row r="5" spans="2:24" ht="15" customHeight="1">
      <c r="B5" s="257" t="s">
        <v>563</v>
      </c>
      <c r="C5" s="258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</row>
    <row r="6" spans="2:24" ht="14">
      <c r="B6" s="257"/>
      <c r="C6" s="258"/>
      <c r="D6" s="22"/>
      <c r="E6" s="264">
        <v>2019</v>
      </c>
      <c r="F6" s="265"/>
      <c r="G6" s="265"/>
      <c r="H6" s="266"/>
      <c r="I6" s="264">
        <v>2020</v>
      </c>
      <c r="J6" s="265"/>
      <c r="K6" s="265"/>
      <c r="L6" s="266"/>
      <c r="M6" s="264">
        <v>2021</v>
      </c>
      <c r="N6" s="265"/>
      <c r="O6" s="265"/>
      <c r="P6" s="266"/>
      <c r="Q6" s="264">
        <v>2022</v>
      </c>
      <c r="R6" s="265"/>
      <c r="S6" s="265"/>
      <c r="T6" s="266"/>
      <c r="U6" s="264">
        <v>2023</v>
      </c>
      <c r="V6" s="265"/>
      <c r="W6" s="265"/>
      <c r="X6" s="266"/>
    </row>
    <row r="7" spans="2:24" ht="14">
      <c r="B7" s="100"/>
      <c r="C7" s="101"/>
      <c r="D7" s="22"/>
      <c r="E7" s="267" t="s">
        <v>1208</v>
      </c>
      <c r="F7" s="267" t="s">
        <v>1209</v>
      </c>
      <c r="G7" s="267" t="s">
        <v>1210</v>
      </c>
      <c r="H7" s="267" t="s">
        <v>1211</v>
      </c>
      <c r="I7" s="267" t="s">
        <v>1208</v>
      </c>
      <c r="J7" s="267" t="s">
        <v>1209</v>
      </c>
      <c r="K7" s="267" t="s">
        <v>1210</v>
      </c>
      <c r="L7" s="267" t="s">
        <v>1211</v>
      </c>
      <c r="M7" s="267" t="s">
        <v>1208</v>
      </c>
      <c r="N7" s="267" t="s">
        <v>1209</v>
      </c>
      <c r="O7" s="267" t="s">
        <v>1210</v>
      </c>
      <c r="P7" s="267" t="s">
        <v>1211</v>
      </c>
      <c r="Q7" s="267" t="s">
        <v>1208</v>
      </c>
      <c r="R7" s="267" t="s">
        <v>1209</v>
      </c>
      <c r="S7" s="267" t="s">
        <v>1210</v>
      </c>
      <c r="T7" s="267" t="s">
        <v>1211</v>
      </c>
      <c r="U7" s="267" t="s">
        <v>1208</v>
      </c>
      <c r="V7" s="267" t="s">
        <v>1209</v>
      </c>
      <c r="W7" s="267" t="s">
        <v>1210</v>
      </c>
      <c r="X7" s="267" t="s">
        <v>1211</v>
      </c>
    </row>
    <row r="8" spans="2:24" ht="14">
      <c r="B8" s="220" t="s">
        <v>29</v>
      </c>
      <c r="C8" s="221" t="s">
        <v>30</v>
      </c>
      <c r="D8" s="224" t="s">
        <v>127</v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</row>
    <row r="9" spans="2:24" s="203" customFormat="1" ht="14">
      <c r="B9" s="201" t="s">
        <v>31</v>
      </c>
      <c r="C9" s="202" t="s">
        <v>32</v>
      </c>
      <c r="D9" s="202" t="s">
        <v>127</v>
      </c>
      <c r="E9" s="190">
        <v>143479.96013963228</v>
      </c>
      <c r="F9" s="190">
        <v>111283.2473289457</v>
      </c>
      <c r="G9" s="190">
        <v>117144.65351952736</v>
      </c>
      <c r="H9" s="190">
        <v>227035.29127102188</v>
      </c>
      <c r="I9" s="190">
        <v>83131.684547330005</v>
      </c>
      <c r="J9" s="190">
        <v>124024.98435431</v>
      </c>
      <c r="K9" s="190">
        <v>107005.02873192</v>
      </c>
      <c r="L9" s="190">
        <v>198641.15835961001</v>
      </c>
      <c r="M9" s="190">
        <v>92014.591771773616</v>
      </c>
      <c r="N9" s="190">
        <v>81160.466626595284</v>
      </c>
      <c r="O9" s="190">
        <v>77379.432263565395</v>
      </c>
      <c r="P9" s="190">
        <v>166949.8526240057</v>
      </c>
      <c r="Q9" s="190">
        <v>75035.125847233605</v>
      </c>
      <c r="R9" s="190">
        <v>72370.990827665286</v>
      </c>
      <c r="S9" s="190">
        <v>108141.3515604354</v>
      </c>
      <c r="T9" s="190">
        <v>190974.46284831568</v>
      </c>
      <c r="U9" s="190">
        <v>74137.45693351001</v>
      </c>
      <c r="V9" s="190">
        <v>94484.591952680013</v>
      </c>
      <c r="W9" s="190">
        <v>85878.674900120008</v>
      </c>
      <c r="X9" s="190">
        <v>186144.97291418002</v>
      </c>
    </row>
    <row r="10" spans="2:24" ht="14">
      <c r="B10" s="39" t="s">
        <v>33</v>
      </c>
      <c r="C10" s="92" t="s">
        <v>34</v>
      </c>
      <c r="D10" s="22" t="s">
        <v>127</v>
      </c>
      <c r="E10" s="192">
        <v>142927.7225123923</v>
      </c>
      <c r="F10" s="192">
        <v>111258.2473289457</v>
      </c>
      <c r="G10" s="192">
        <v>115607.10601952737</v>
      </c>
      <c r="H10" s="192">
        <v>224189.9182483019</v>
      </c>
      <c r="I10" s="192">
        <v>83131.684547330005</v>
      </c>
      <c r="J10" s="192">
        <v>123239.32023071003</v>
      </c>
      <c r="K10" s="192">
        <v>106695.19153329</v>
      </c>
      <c r="L10" s="192">
        <v>196540.72333493002</v>
      </c>
      <c r="M10" s="192">
        <v>91612.276988433616</v>
      </c>
      <c r="N10" s="192">
        <v>80421.966029875301</v>
      </c>
      <c r="O10" s="192">
        <v>76206.788352565389</v>
      </c>
      <c r="P10" s="192">
        <v>157115.50801712571</v>
      </c>
      <c r="Q10" s="192">
        <v>74155.215436083614</v>
      </c>
      <c r="R10" s="192">
        <v>71261.424847995295</v>
      </c>
      <c r="S10" s="192">
        <v>106128.0687745754</v>
      </c>
      <c r="T10" s="192">
        <v>187607.53057178567</v>
      </c>
      <c r="U10" s="192">
        <v>73288.62711459001</v>
      </c>
      <c r="V10" s="192">
        <v>91994.489673190008</v>
      </c>
      <c r="W10" s="192">
        <v>83801.030923870014</v>
      </c>
      <c r="X10" s="192">
        <v>177933.06453025003</v>
      </c>
    </row>
    <row r="11" spans="2:24" ht="14">
      <c r="B11" s="41" t="s">
        <v>35</v>
      </c>
      <c r="C11" s="93" t="s">
        <v>36</v>
      </c>
      <c r="D11" s="22" t="s">
        <v>127</v>
      </c>
      <c r="E11" s="62">
        <v>132688.80937347797</v>
      </c>
      <c r="F11" s="62">
        <v>92308.194690898585</v>
      </c>
      <c r="G11" s="62">
        <v>96411.28799364563</v>
      </c>
      <c r="H11" s="62">
        <v>171478.33928244651</v>
      </c>
      <c r="I11" s="62">
        <v>74902.407130341788</v>
      </c>
      <c r="J11" s="62">
        <v>103785.15950726258</v>
      </c>
      <c r="K11" s="62">
        <v>85414.1774824186</v>
      </c>
      <c r="L11" s="62">
        <v>140504.67484976639</v>
      </c>
      <c r="M11" s="62">
        <v>89244.565607953613</v>
      </c>
      <c r="N11" s="62">
        <v>73255.777908795295</v>
      </c>
      <c r="O11" s="62">
        <v>67171.196501775397</v>
      </c>
      <c r="P11" s="62">
        <v>130517.2906314257</v>
      </c>
      <c r="Q11" s="62">
        <v>66927.798566803598</v>
      </c>
      <c r="R11" s="62">
        <v>57966.394839815293</v>
      </c>
      <c r="S11" s="62">
        <v>90728.9939217754</v>
      </c>
      <c r="T11" s="62">
        <v>143125.79066694569</v>
      </c>
      <c r="U11" s="62">
        <v>66905.295672850014</v>
      </c>
      <c r="V11" s="62">
        <v>81138.95199377001</v>
      </c>
      <c r="W11" s="62">
        <v>65222.896690900008</v>
      </c>
      <c r="X11" s="62">
        <v>128186.51482174001</v>
      </c>
    </row>
    <row r="12" spans="2:24" ht="14">
      <c r="B12" s="41" t="s">
        <v>37</v>
      </c>
      <c r="C12" s="93" t="s">
        <v>38</v>
      </c>
      <c r="D12" s="22" t="s">
        <v>127</v>
      </c>
      <c r="E12" s="62">
        <v>8012.9198786120496</v>
      </c>
      <c r="F12" s="62">
        <v>14083.035411566703</v>
      </c>
      <c r="G12" s="62">
        <v>14511.711374580969</v>
      </c>
      <c r="H12" s="62">
        <v>38503.140613721785</v>
      </c>
      <c r="I12" s="62">
        <v>5981.6458173486262</v>
      </c>
      <c r="J12" s="62">
        <v>14431.659321630192</v>
      </c>
      <c r="K12" s="62">
        <v>15939.345359666298</v>
      </c>
      <c r="L12" s="62">
        <v>42662.229721800824</v>
      </c>
      <c r="M12" s="62">
        <v>771.66789117000008</v>
      </c>
      <c r="N12" s="62">
        <v>3142.84009599</v>
      </c>
      <c r="O12" s="62">
        <v>4352.8436382799991</v>
      </c>
      <c r="P12" s="62">
        <v>11825.531293499997</v>
      </c>
      <c r="Q12" s="62">
        <v>5080.00189348</v>
      </c>
      <c r="R12" s="62">
        <v>8937.1793222999986</v>
      </c>
      <c r="S12" s="62">
        <v>9893.3485047300001</v>
      </c>
      <c r="T12" s="62">
        <v>29118.445592659991</v>
      </c>
      <c r="U12" s="62">
        <v>4016.1101454299996</v>
      </c>
      <c r="V12" s="62">
        <v>6779.1990862299999</v>
      </c>
      <c r="W12" s="62">
        <v>12951.37385939</v>
      </c>
      <c r="X12" s="62">
        <v>34466.749137790001</v>
      </c>
    </row>
    <row r="13" spans="2:24" ht="14">
      <c r="B13" s="41" t="s">
        <v>39</v>
      </c>
      <c r="C13" s="93" t="s">
        <v>40</v>
      </c>
      <c r="D13" s="22" t="s">
        <v>127</v>
      </c>
      <c r="E13" s="62">
        <v>2225.9932603022808</v>
      </c>
      <c r="F13" s="62">
        <v>4867.0172264804132</v>
      </c>
      <c r="G13" s="62">
        <v>4684.1066513007618</v>
      </c>
      <c r="H13" s="62">
        <v>14208.438352133595</v>
      </c>
      <c r="I13" s="62">
        <v>2247.6315996395888</v>
      </c>
      <c r="J13" s="62">
        <v>5022.501401817226</v>
      </c>
      <c r="K13" s="62">
        <v>5341.6686912051009</v>
      </c>
      <c r="L13" s="62">
        <v>13373.81876336278</v>
      </c>
      <c r="M13" s="62">
        <v>1596.04348931</v>
      </c>
      <c r="N13" s="62">
        <v>4023.3480250899997</v>
      </c>
      <c r="O13" s="62">
        <v>4682.7482125099996</v>
      </c>
      <c r="P13" s="62">
        <v>14772.686092200001</v>
      </c>
      <c r="Q13" s="62">
        <v>2147.4149758000003</v>
      </c>
      <c r="R13" s="62">
        <v>4357.850685880001</v>
      </c>
      <c r="S13" s="62">
        <v>5505.7263480700003</v>
      </c>
      <c r="T13" s="62">
        <v>15363.294312180002</v>
      </c>
      <c r="U13" s="62">
        <v>2367.2212963100001</v>
      </c>
      <c r="V13" s="62">
        <v>4076.3385931899998</v>
      </c>
      <c r="W13" s="62">
        <v>5626.7603735800003</v>
      </c>
      <c r="X13" s="62">
        <v>15279.800570720001</v>
      </c>
    </row>
    <row r="14" spans="2:24" ht="14">
      <c r="B14" s="41" t="s">
        <v>41</v>
      </c>
      <c r="C14" s="93" t="s">
        <v>42</v>
      </c>
      <c r="D14" s="22" t="s">
        <v>127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</row>
    <row r="15" spans="2:24" ht="14">
      <c r="B15" s="39" t="s">
        <v>43</v>
      </c>
      <c r="C15" s="92" t="s">
        <v>44</v>
      </c>
      <c r="D15" s="22" t="s">
        <v>127</v>
      </c>
      <c r="E15" s="192">
        <v>0</v>
      </c>
      <c r="F15" s="192">
        <v>0</v>
      </c>
      <c r="G15" s="192">
        <v>0</v>
      </c>
      <c r="H15" s="192">
        <v>0</v>
      </c>
      <c r="I15" s="192">
        <v>0</v>
      </c>
      <c r="J15" s="192">
        <v>0</v>
      </c>
      <c r="K15" s="192">
        <v>0</v>
      </c>
      <c r="L15" s="192">
        <v>0</v>
      </c>
      <c r="M15" s="192">
        <v>0</v>
      </c>
      <c r="N15" s="192">
        <v>0</v>
      </c>
      <c r="O15" s="192">
        <v>0</v>
      </c>
      <c r="P15" s="192">
        <v>0</v>
      </c>
      <c r="Q15" s="192">
        <v>0</v>
      </c>
      <c r="R15" s="192">
        <v>0</v>
      </c>
      <c r="S15" s="192">
        <v>0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</row>
    <row r="16" spans="2:24" ht="14">
      <c r="B16" s="39" t="s">
        <v>45</v>
      </c>
      <c r="C16" s="92" t="s">
        <v>46</v>
      </c>
      <c r="D16" s="22" t="s">
        <v>127</v>
      </c>
      <c r="E16" s="192">
        <v>0</v>
      </c>
      <c r="F16" s="192">
        <v>0</v>
      </c>
      <c r="G16" s="192">
        <v>0</v>
      </c>
      <c r="H16" s="192">
        <v>58.820000319999998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192">
        <v>0</v>
      </c>
      <c r="O16" s="192">
        <v>0</v>
      </c>
      <c r="P16" s="192">
        <v>20.881314410000002</v>
      </c>
      <c r="Q16" s="192">
        <v>0</v>
      </c>
      <c r="R16" s="192">
        <v>0</v>
      </c>
      <c r="S16" s="192">
        <v>126.25609575999999</v>
      </c>
      <c r="T16" s="192">
        <v>11.845708459999999</v>
      </c>
      <c r="U16" s="192">
        <v>0</v>
      </c>
      <c r="V16" s="192">
        <v>33.42258314</v>
      </c>
      <c r="W16" s="192">
        <v>11.0311126</v>
      </c>
      <c r="X16" s="192">
        <v>7.87064129</v>
      </c>
    </row>
    <row r="17" spans="2:24" ht="14">
      <c r="B17" s="39" t="s">
        <v>47</v>
      </c>
      <c r="C17" s="92" t="s">
        <v>48</v>
      </c>
      <c r="D17" s="22" t="s">
        <v>127</v>
      </c>
      <c r="E17" s="192">
        <v>552.23762724000005</v>
      </c>
      <c r="F17" s="192">
        <v>25.000000000000004</v>
      </c>
      <c r="G17" s="192">
        <v>1537.5475000000001</v>
      </c>
      <c r="H17" s="192">
        <v>2786.5530223999995</v>
      </c>
      <c r="I17" s="192">
        <v>0</v>
      </c>
      <c r="J17" s="192">
        <v>785.66412359999993</v>
      </c>
      <c r="K17" s="192">
        <v>309.83719862999999</v>
      </c>
      <c r="L17" s="192">
        <v>2100.43502468</v>
      </c>
      <c r="M17" s="192">
        <v>402.31478333999996</v>
      </c>
      <c r="N17" s="192">
        <v>738.50059671999998</v>
      </c>
      <c r="O17" s="192">
        <v>1172.6439109999999</v>
      </c>
      <c r="P17" s="192">
        <v>9813.4632924700018</v>
      </c>
      <c r="Q17" s="192">
        <v>879.91041115000007</v>
      </c>
      <c r="R17" s="192">
        <v>1109.5659796700002</v>
      </c>
      <c r="S17" s="192">
        <v>1887.0266901</v>
      </c>
      <c r="T17" s="192">
        <v>3355.0865680699999</v>
      </c>
      <c r="U17" s="192">
        <v>848.82981891999998</v>
      </c>
      <c r="V17" s="192">
        <v>2456.6796963500001</v>
      </c>
      <c r="W17" s="192">
        <v>2066.6128636499998</v>
      </c>
      <c r="X17" s="192">
        <v>8204.0377426400009</v>
      </c>
    </row>
    <row r="18" spans="2:24" ht="14">
      <c r="B18" s="41" t="s">
        <v>49</v>
      </c>
      <c r="C18" s="93" t="s">
        <v>50</v>
      </c>
      <c r="D18" s="22" t="s">
        <v>127</v>
      </c>
      <c r="E18" s="62">
        <v>552.23762724000005</v>
      </c>
      <c r="F18" s="62">
        <v>25.000000000000004</v>
      </c>
      <c r="G18" s="62">
        <v>1537.5475000000001</v>
      </c>
      <c r="H18" s="62">
        <v>2786.5530223999995</v>
      </c>
      <c r="I18" s="62">
        <v>0</v>
      </c>
      <c r="J18" s="62">
        <v>785.66412359999993</v>
      </c>
      <c r="K18" s="62">
        <v>309.83719862999999</v>
      </c>
      <c r="L18" s="62">
        <v>2100.43502468</v>
      </c>
      <c r="M18" s="62">
        <v>402.31478333999996</v>
      </c>
      <c r="N18" s="62">
        <v>738.50059671999998</v>
      </c>
      <c r="O18" s="62">
        <v>1172.6439109999999</v>
      </c>
      <c r="P18" s="62">
        <v>9813.4632924700018</v>
      </c>
      <c r="Q18" s="62">
        <v>879.91041115000007</v>
      </c>
      <c r="R18" s="62">
        <v>1109.5659796700002</v>
      </c>
      <c r="S18" s="62">
        <v>1887.0266901</v>
      </c>
      <c r="T18" s="62">
        <v>3355.0865680699999</v>
      </c>
      <c r="U18" s="62">
        <v>848.82981891999998</v>
      </c>
      <c r="V18" s="62">
        <v>2456.6796963500001</v>
      </c>
      <c r="W18" s="62">
        <v>2066.6128636499998</v>
      </c>
      <c r="X18" s="62">
        <v>8204.0377426400009</v>
      </c>
    </row>
    <row r="19" spans="2:24" ht="14">
      <c r="B19" s="41" t="s">
        <v>51</v>
      </c>
      <c r="C19" s="93" t="s">
        <v>52</v>
      </c>
      <c r="D19" s="22" t="s">
        <v>127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</row>
    <row r="20" spans="2:24" ht="14">
      <c r="B20" s="41" t="s">
        <v>53</v>
      </c>
      <c r="C20" s="93" t="s">
        <v>54</v>
      </c>
      <c r="D20" s="22" t="s">
        <v>127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</row>
    <row r="21" spans="2:24" ht="14">
      <c r="B21" s="41" t="s">
        <v>55</v>
      </c>
      <c r="C21" s="93" t="s">
        <v>56</v>
      </c>
      <c r="D21" s="22" t="s">
        <v>127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</row>
    <row r="22" spans="2:24" ht="14">
      <c r="B22" s="111" t="s">
        <v>57</v>
      </c>
      <c r="C22" s="112" t="s">
        <v>58</v>
      </c>
      <c r="D22" s="113" t="s">
        <v>127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</row>
    <row r="23" spans="2:24" ht="14">
      <c r="B23" s="41" t="s">
        <v>59</v>
      </c>
      <c r="C23" s="29" t="s">
        <v>60</v>
      </c>
      <c r="D23" s="22" t="s">
        <v>127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</row>
    <row r="24" spans="2:24" ht="14">
      <c r="B24" s="41" t="s">
        <v>61</v>
      </c>
      <c r="C24" s="29" t="s">
        <v>62</v>
      </c>
      <c r="D24" s="22" t="s">
        <v>127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</row>
    <row r="25" spans="2:24" ht="14">
      <c r="B25" s="41" t="s">
        <v>63</v>
      </c>
      <c r="C25" s="29" t="s">
        <v>64</v>
      </c>
      <c r="D25" s="22" t="s">
        <v>127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</row>
    <row r="26" spans="2:24" ht="14">
      <c r="B26" s="41" t="s">
        <v>65</v>
      </c>
      <c r="C26" s="29" t="s">
        <v>66</v>
      </c>
      <c r="D26" s="22" t="s">
        <v>127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</row>
    <row r="27" spans="2:24" ht="14">
      <c r="B27" s="41" t="s">
        <v>67</v>
      </c>
      <c r="C27" s="29" t="s">
        <v>68</v>
      </c>
      <c r="D27" s="22" t="s">
        <v>127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</row>
    <row r="28" spans="2:24" ht="14">
      <c r="B28" s="41" t="s">
        <v>69</v>
      </c>
      <c r="C28" s="29" t="s">
        <v>70</v>
      </c>
      <c r="D28" s="22" t="s">
        <v>127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</row>
    <row r="29" spans="2:24" ht="14">
      <c r="B29" s="41" t="s">
        <v>71</v>
      </c>
      <c r="C29" s="29" t="s">
        <v>72</v>
      </c>
      <c r="D29" s="22" t="s">
        <v>127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0</v>
      </c>
      <c r="S29" s="62">
        <v>0</v>
      </c>
      <c r="T29" s="62">
        <v>0</v>
      </c>
      <c r="U29" s="62">
        <v>0</v>
      </c>
      <c r="V29" s="62">
        <v>0</v>
      </c>
      <c r="W29" s="62">
        <v>0</v>
      </c>
      <c r="X29" s="62">
        <v>0</v>
      </c>
    </row>
    <row r="30" spans="2:24" ht="14">
      <c r="B30" s="41" t="s">
        <v>73</v>
      </c>
      <c r="C30" s="29" t="s">
        <v>74</v>
      </c>
      <c r="D30" s="22" t="s">
        <v>127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</row>
    <row r="31" spans="2:24" ht="14">
      <c r="B31" s="39" t="s">
        <v>75</v>
      </c>
      <c r="C31" s="92" t="s">
        <v>76</v>
      </c>
      <c r="D31" s="22" t="s">
        <v>127</v>
      </c>
      <c r="E31" s="193">
        <v>0</v>
      </c>
      <c r="F31" s="193"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3">
        <v>0</v>
      </c>
      <c r="U31" s="193">
        <v>0</v>
      </c>
      <c r="V31" s="193">
        <v>0</v>
      </c>
      <c r="W31" s="193">
        <v>0</v>
      </c>
      <c r="X31" s="193">
        <v>0</v>
      </c>
    </row>
    <row r="32" spans="2:24" ht="14">
      <c r="B32" s="41" t="s">
        <v>77</v>
      </c>
      <c r="C32" s="93" t="s">
        <v>78</v>
      </c>
      <c r="D32" s="22" t="s">
        <v>127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  <c r="V32" s="66">
        <v>0</v>
      </c>
      <c r="W32" s="66">
        <v>0</v>
      </c>
      <c r="X32" s="66">
        <v>0</v>
      </c>
    </row>
    <row r="33" spans="2:24" ht="14">
      <c r="B33" s="41" t="s">
        <v>79</v>
      </c>
      <c r="C33" s="93" t="s">
        <v>80</v>
      </c>
      <c r="D33" s="22" t="s">
        <v>127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66">
        <v>0</v>
      </c>
      <c r="W33" s="66">
        <v>0</v>
      </c>
      <c r="X33" s="66">
        <v>0</v>
      </c>
    </row>
    <row r="34" spans="2:24" ht="14">
      <c r="B34" s="41" t="s">
        <v>81</v>
      </c>
      <c r="C34" s="93" t="s">
        <v>82</v>
      </c>
      <c r="D34" s="22" t="s">
        <v>127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</row>
    <row r="35" spans="2:24" ht="14">
      <c r="B35" s="41" t="s">
        <v>83</v>
      </c>
      <c r="C35" s="93" t="s">
        <v>84</v>
      </c>
      <c r="D35" s="22" t="s">
        <v>127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</row>
    <row r="36" spans="2:24" ht="14">
      <c r="B36" s="41" t="s">
        <v>85</v>
      </c>
      <c r="C36" s="93" t="s">
        <v>86</v>
      </c>
      <c r="D36" s="22" t="s">
        <v>127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</row>
    <row r="37" spans="2:24" ht="14">
      <c r="B37" s="41" t="s">
        <v>87</v>
      </c>
      <c r="C37" s="93" t="s">
        <v>88</v>
      </c>
      <c r="D37" s="22" t="s">
        <v>127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0</v>
      </c>
      <c r="W37" s="91">
        <v>0</v>
      </c>
      <c r="X37" s="91">
        <v>0</v>
      </c>
    </row>
    <row r="38" spans="2:24" ht="14">
      <c r="B38" s="41" t="s">
        <v>89</v>
      </c>
      <c r="C38" s="93" t="s">
        <v>90</v>
      </c>
      <c r="D38" s="22" t="s">
        <v>127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2">
        <v>0</v>
      </c>
      <c r="U38" s="62">
        <v>0</v>
      </c>
      <c r="V38" s="62">
        <v>0</v>
      </c>
      <c r="W38" s="62">
        <v>0</v>
      </c>
      <c r="X38" s="62">
        <v>0</v>
      </c>
    </row>
    <row r="39" spans="2:24" ht="14">
      <c r="B39" s="41" t="s">
        <v>91</v>
      </c>
      <c r="C39" s="93" t="s">
        <v>92</v>
      </c>
      <c r="D39" s="22" t="s">
        <v>127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</row>
    <row r="40" spans="2:24" ht="14">
      <c r="B40" s="39" t="s">
        <v>93</v>
      </c>
      <c r="C40" s="92" t="s">
        <v>94</v>
      </c>
      <c r="D40" s="22" t="s">
        <v>127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v>0</v>
      </c>
      <c r="L40" s="192">
        <v>0</v>
      </c>
      <c r="M40" s="192">
        <v>0</v>
      </c>
      <c r="N40" s="192">
        <v>0</v>
      </c>
      <c r="O40" s="192">
        <v>0</v>
      </c>
      <c r="P40" s="192">
        <v>0</v>
      </c>
      <c r="Q40" s="192">
        <v>0</v>
      </c>
      <c r="R40" s="192">
        <v>0</v>
      </c>
      <c r="S40" s="192">
        <v>0</v>
      </c>
      <c r="T40" s="192">
        <v>0</v>
      </c>
      <c r="U40" s="192">
        <v>0</v>
      </c>
      <c r="V40" s="192">
        <v>0</v>
      </c>
      <c r="W40" s="192">
        <v>0</v>
      </c>
      <c r="X40" s="192">
        <v>0</v>
      </c>
    </row>
    <row r="41" spans="2:24" ht="14">
      <c r="B41" s="41" t="s">
        <v>95</v>
      </c>
      <c r="C41" s="93" t="s">
        <v>78</v>
      </c>
      <c r="D41" s="22" t="s">
        <v>127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</row>
    <row r="42" spans="2:24" ht="14">
      <c r="B42" s="41" t="s">
        <v>96</v>
      </c>
      <c r="C42" s="93" t="s">
        <v>80</v>
      </c>
      <c r="D42" s="22" t="s">
        <v>127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</row>
    <row r="43" spans="2:24" ht="14">
      <c r="B43" s="41" t="s">
        <v>97</v>
      </c>
      <c r="C43" s="93" t="s">
        <v>98</v>
      </c>
      <c r="D43" s="22" t="s">
        <v>127</v>
      </c>
      <c r="E43" s="62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</row>
    <row r="44" spans="2:24" ht="14">
      <c r="B44" s="41" t="s">
        <v>99</v>
      </c>
      <c r="C44" s="93" t="s">
        <v>100</v>
      </c>
      <c r="D44" s="22" t="s">
        <v>127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</row>
    <row r="45" spans="2:24" ht="14">
      <c r="B45" s="41" t="s">
        <v>101</v>
      </c>
      <c r="C45" s="93" t="s">
        <v>86</v>
      </c>
      <c r="D45" s="22" t="s">
        <v>127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</row>
    <row r="46" spans="2:24" ht="14">
      <c r="B46" s="41" t="s">
        <v>102</v>
      </c>
      <c r="C46" s="93" t="s">
        <v>103</v>
      </c>
      <c r="D46" s="22" t="s">
        <v>127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</row>
    <row r="47" spans="2:24" ht="14">
      <c r="B47" s="41" t="s">
        <v>104</v>
      </c>
      <c r="C47" s="93" t="s">
        <v>105</v>
      </c>
      <c r="D47" s="22" t="s">
        <v>127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62">
        <v>0</v>
      </c>
      <c r="V47" s="62">
        <v>0</v>
      </c>
      <c r="W47" s="62">
        <v>0</v>
      </c>
      <c r="X47" s="62">
        <v>0</v>
      </c>
    </row>
    <row r="48" spans="2:24" ht="14">
      <c r="B48" s="41" t="s">
        <v>106</v>
      </c>
      <c r="C48" s="93" t="s">
        <v>107</v>
      </c>
      <c r="D48" s="22" t="s">
        <v>127</v>
      </c>
      <c r="E48" s="62">
        <v>0</v>
      </c>
      <c r="F48" s="62">
        <v>0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</row>
    <row r="49" spans="2:24" ht="14">
      <c r="B49" s="111" t="s">
        <v>108</v>
      </c>
      <c r="C49" s="112" t="s">
        <v>109</v>
      </c>
      <c r="D49" s="113" t="s">
        <v>127</v>
      </c>
      <c r="E49" s="190">
        <v>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90">
        <v>0</v>
      </c>
      <c r="O49" s="190">
        <v>0</v>
      </c>
      <c r="P49" s="190">
        <v>0</v>
      </c>
      <c r="Q49" s="190">
        <v>0</v>
      </c>
      <c r="R49" s="190">
        <v>0</v>
      </c>
      <c r="S49" s="190">
        <v>0</v>
      </c>
      <c r="T49" s="190">
        <v>0</v>
      </c>
      <c r="U49" s="190">
        <v>0</v>
      </c>
      <c r="V49" s="190">
        <v>0</v>
      </c>
      <c r="W49" s="190">
        <v>0</v>
      </c>
      <c r="X49" s="190">
        <v>0</v>
      </c>
    </row>
    <row r="50" spans="2:24" ht="14">
      <c r="B50" s="41" t="s">
        <v>110</v>
      </c>
      <c r="C50" s="29" t="s">
        <v>111</v>
      </c>
      <c r="D50" s="22" t="s">
        <v>127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</row>
    <row r="51" spans="2:24" ht="14">
      <c r="B51" s="41" t="s">
        <v>112</v>
      </c>
      <c r="C51" s="29" t="s">
        <v>113</v>
      </c>
      <c r="D51" s="22" t="s">
        <v>127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</row>
    <row r="52" spans="2:24" ht="14">
      <c r="B52" s="41" t="s">
        <v>114</v>
      </c>
      <c r="C52" s="29" t="s">
        <v>115</v>
      </c>
      <c r="D52" s="22" t="s">
        <v>127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</row>
    <row r="53" spans="2:24" ht="14">
      <c r="B53" s="41" t="s">
        <v>116</v>
      </c>
      <c r="C53" s="29" t="s">
        <v>117</v>
      </c>
      <c r="D53" s="22" t="s">
        <v>127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</row>
    <row r="54" spans="2:24" ht="14">
      <c r="B54" s="41" t="s">
        <v>564</v>
      </c>
      <c r="C54" s="29" t="s">
        <v>565</v>
      </c>
      <c r="D54" s="22" t="s">
        <v>127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62">
        <v>0</v>
      </c>
      <c r="T54" s="62">
        <v>0</v>
      </c>
      <c r="U54" s="62">
        <v>0</v>
      </c>
      <c r="V54" s="62">
        <v>0</v>
      </c>
      <c r="W54" s="62">
        <v>0</v>
      </c>
      <c r="X54" s="62">
        <v>0</v>
      </c>
    </row>
    <row r="55" spans="2:24" ht="14">
      <c r="B55" s="41" t="s">
        <v>566</v>
      </c>
      <c r="C55" s="29" t="s">
        <v>567</v>
      </c>
      <c r="D55" s="22" t="s">
        <v>127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</row>
    <row r="56" spans="2:24" ht="14">
      <c r="B56" s="41" t="s">
        <v>568</v>
      </c>
      <c r="C56" s="93" t="s">
        <v>569</v>
      </c>
      <c r="D56" s="22" t="s">
        <v>127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  <row r="57" spans="2:24" ht="14">
      <c r="B57" s="41" t="s">
        <v>570</v>
      </c>
      <c r="C57" s="93" t="s">
        <v>571</v>
      </c>
      <c r="D57" s="22" t="s">
        <v>127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</row>
    <row r="58" spans="2:24" ht="14">
      <c r="B58" s="41" t="s">
        <v>572</v>
      </c>
      <c r="C58" s="93" t="s">
        <v>573</v>
      </c>
      <c r="D58" s="22" t="s">
        <v>127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</row>
    <row r="59" spans="2:24" ht="14">
      <c r="B59" s="41" t="s">
        <v>574</v>
      </c>
      <c r="C59" s="93" t="s">
        <v>575</v>
      </c>
      <c r="D59" s="22" t="s">
        <v>127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2:24" ht="14">
      <c r="B60" s="41" t="s">
        <v>576</v>
      </c>
      <c r="C60" s="93" t="s">
        <v>577</v>
      </c>
      <c r="D60" s="22" t="s">
        <v>127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  <row r="61" spans="2:24" ht="14">
      <c r="B61" s="41" t="s">
        <v>578</v>
      </c>
      <c r="C61" s="29" t="s">
        <v>579</v>
      </c>
      <c r="D61" s="22" t="s">
        <v>127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</row>
    <row r="62" spans="2:24" ht="14">
      <c r="B62" s="41" t="s">
        <v>580</v>
      </c>
      <c r="C62" s="29" t="s">
        <v>581</v>
      </c>
      <c r="D62" s="22" t="s">
        <v>127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</row>
    <row r="63" spans="2:24" ht="14">
      <c r="B63" s="39" t="s">
        <v>173</v>
      </c>
      <c r="C63" s="92" t="s">
        <v>582</v>
      </c>
      <c r="D63" s="22" t="s">
        <v>127</v>
      </c>
      <c r="E63" s="192">
        <v>0</v>
      </c>
      <c r="F63" s="192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v>0</v>
      </c>
      <c r="L63" s="192">
        <v>0</v>
      </c>
      <c r="M63" s="192">
        <v>0</v>
      </c>
      <c r="N63" s="192">
        <v>0</v>
      </c>
      <c r="O63" s="192">
        <v>0</v>
      </c>
      <c r="P63" s="192">
        <v>0</v>
      </c>
      <c r="Q63" s="192">
        <v>0</v>
      </c>
      <c r="R63" s="192">
        <v>0</v>
      </c>
      <c r="S63" s="192">
        <v>0</v>
      </c>
      <c r="T63" s="192">
        <v>0</v>
      </c>
      <c r="U63" s="192">
        <v>0</v>
      </c>
      <c r="V63" s="192">
        <v>0</v>
      </c>
      <c r="W63" s="192">
        <v>0</v>
      </c>
      <c r="X63" s="192">
        <v>0</v>
      </c>
    </row>
    <row r="64" spans="2:24" ht="14">
      <c r="B64" s="41" t="s">
        <v>583</v>
      </c>
      <c r="C64" s="93" t="s">
        <v>80</v>
      </c>
      <c r="D64" s="22" t="s">
        <v>127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</row>
    <row r="65" spans="2:24" ht="14">
      <c r="B65" s="41" t="s">
        <v>584</v>
      </c>
      <c r="C65" s="93" t="s">
        <v>82</v>
      </c>
      <c r="D65" s="22" t="s">
        <v>127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</row>
    <row r="66" spans="2:24" ht="14">
      <c r="B66" s="41" t="s">
        <v>585</v>
      </c>
      <c r="C66" s="93" t="s">
        <v>84</v>
      </c>
      <c r="D66" s="22" t="s">
        <v>127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</row>
    <row r="67" spans="2:24" ht="14">
      <c r="B67" s="41" t="s">
        <v>586</v>
      </c>
      <c r="C67" s="93" t="s">
        <v>86</v>
      </c>
      <c r="D67" s="22" t="s">
        <v>127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</row>
    <row r="68" spans="2:24" ht="14">
      <c r="B68" s="41" t="s">
        <v>587</v>
      </c>
      <c r="C68" s="93" t="s">
        <v>88</v>
      </c>
      <c r="D68" s="22" t="s">
        <v>127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</row>
    <row r="69" spans="2:24" ht="14">
      <c r="B69" s="41" t="s">
        <v>588</v>
      </c>
      <c r="C69" s="93" t="s">
        <v>589</v>
      </c>
      <c r="D69" s="22" t="s">
        <v>127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</row>
    <row r="70" spans="2:24" ht="14">
      <c r="B70" s="41" t="s">
        <v>590</v>
      </c>
      <c r="C70" s="93" t="s">
        <v>591</v>
      </c>
      <c r="D70" s="22" t="s">
        <v>127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</row>
    <row r="71" spans="2:24" ht="14">
      <c r="B71" s="39" t="s">
        <v>175</v>
      </c>
      <c r="C71" s="92" t="s">
        <v>592</v>
      </c>
      <c r="D71" s="22" t="s">
        <v>127</v>
      </c>
      <c r="E71" s="192">
        <v>0</v>
      </c>
      <c r="F71" s="192">
        <v>0</v>
      </c>
      <c r="G71" s="192">
        <v>0</v>
      </c>
      <c r="H71" s="192">
        <v>0</v>
      </c>
      <c r="I71" s="192">
        <v>0</v>
      </c>
      <c r="J71" s="192">
        <v>0</v>
      </c>
      <c r="K71" s="192">
        <v>0</v>
      </c>
      <c r="L71" s="192">
        <v>0</v>
      </c>
      <c r="M71" s="192">
        <v>0</v>
      </c>
      <c r="N71" s="192">
        <v>0</v>
      </c>
      <c r="O71" s="192">
        <v>0</v>
      </c>
      <c r="P71" s="192">
        <v>0</v>
      </c>
      <c r="Q71" s="192">
        <v>0</v>
      </c>
      <c r="R71" s="192">
        <v>0</v>
      </c>
      <c r="S71" s="192">
        <v>0</v>
      </c>
      <c r="T71" s="192">
        <v>0</v>
      </c>
      <c r="U71" s="192">
        <v>0</v>
      </c>
      <c r="V71" s="192">
        <v>0</v>
      </c>
      <c r="W71" s="192">
        <v>0</v>
      </c>
      <c r="X71" s="192">
        <v>0</v>
      </c>
    </row>
    <row r="72" spans="2:24" ht="14">
      <c r="B72" s="41" t="s">
        <v>593</v>
      </c>
      <c r="C72" s="93" t="s">
        <v>594</v>
      </c>
      <c r="D72" s="22" t="s">
        <v>127</v>
      </c>
      <c r="E72" s="62">
        <v>0</v>
      </c>
      <c r="F72" s="62">
        <v>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</row>
    <row r="73" spans="2:24" ht="14">
      <c r="B73" s="41" t="s">
        <v>595</v>
      </c>
      <c r="C73" s="93" t="s">
        <v>80</v>
      </c>
      <c r="D73" s="22" t="s">
        <v>127</v>
      </c>
      <c r="E73" s="62">
        <v>0</v>
      </c>
      <c r="F73" s="62">
        <v>0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</row>
    <row r="74" spans="2:24" ht="14">
      <c r="B74" s="41" t="s">
        <v>596</v>
      </c>
      <c r="C74" s="93" t="s">
        <v>597</v>
      </c>
      <c r="D74" s="22" t="s">
        <v>127</v>
      </c>
      <c r="E74" s="62">
        <v>0</v>
      </c>
      <c r="F74" s="62">
        <v>0</v>
      </c>
      <c r="G74" s="62">
        <v>0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2">
        <v>0</v>
      </c>
      <c r="T74" s="62">
        <v>0</v>
      </c>
      <c r="U74" s="62">
        <v>0</v>
      </c>
      <c r="V74" s="62">
        <v>0</v>
      </c>
      <c r="W74" s="62">
        <v>0</v>
      </c>
      <c r="X74" s="62">
        <v>0</v>
      </c>
    </row>
    <row r="75" spans="2:24" ht="14">
      <c r="B75" s="41" t="s">
        <v>598</v>
      </c>
      <c r="C75" s="93" t="s">
        <v>599</v>
      </c>
      <c r="D75" s="22" t="s">
        <v>127</v>
      </c>
      <c r="E75" s="62">
        <v>0</v>
      </c>
      <c r="F75" s="62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</row>
    <row r="76" spans="2:24" ht="14">
      <c r="B76" s="41" t="s">
        <v>600</v>
      </c>
      <c r="C76" s="93" t="s">
        <v>601</v>
      </c>
      <c r="D76" s="22" t="s">
        <v>127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</row>
    <row r="77" spans="2:24" ht="14">
      <c r="B77" s="41" t="s">
        <v>602</v>
      </c>
      <c r="C77" s="93" t="s">
        <v>103</v>
      </c>
      <c r="D77" s="22" t="s">
        <v>127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</row>
    <row r="78" spans="2:24" ht="14">
      <c r="B78" s="41" t="s">
        <v>603</v>
      </c>
      <c r="C78" s="93" t="s">
        <v>604</v>
      </c>
      <c r="D78" s="22" t="s">
        <v>127</v>
      </c>
      <c r="E78" s="62">
        <v>0</v>
      </c>
      <c r="F78" s="62">
        <v>0</v>
      </c>
      <c r="G78" s="62">
        <v>0</v>
      </c>
      <c r="H78" s="62">
        <v>0</v>
      </c>
      <c r="I78" s="62">
        <v>0</v>
      </c>
      <c r="J78" s="62">
        <v>0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0</v>
      </c>
      <c r="S78" s="62">
        <v>0</v>
      </c>
      <c r="T78" s="62">
        <v>0</v>
      </c>
      <c r="U78" s="62">
        <v>0</v>
      </c>
      <c r="V78" s="62">
        <v>0</v>
      </c>
      <c r="W78" s="62">
        <v>0</v>
      </c>
      <c r="X78" s="62">
        <v>0</v>
      </c>
    </row>
    <row r="79" spans="2:24" ht="14">
      <c r="B79" s="23" t="s">
        <v>605</v>
      </c>
      <c r="C79" s="99" t="s">
        <v>606</v>
      </c>
      <c r="D79" s="24" t="s">
        <v>127</v>
      </c>
      <c r="E79" s="62">
        <v>0</v>
      </c>
      <c r="F79" s="62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0</v>
      </c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</row>
    <row r="80" spans="2:24" ht="14">
      <c r="B80" s="41" t="s">
        <v>157</v>
      </c>
      <c r="C80" s="114" t="s">
        <v>177</v>
      </c>
      <c r="D80" s="22"/>
      <c r="E80" s="62">
        <v>0</v>
      </c>
      <c r="F80" s="62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</row>
    <row r="81" spans="2:24" ht="14">
      <c r="B81" s="41" t="s">
        <v>607</v>
      </c>
      <c r="C81" s="29" t="s">
        <v>608</v>
      </c>
      <c r="D81" s="22" t="s">
        <v>127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>
        <v>0</v>
      </c>
      <c r="R81" s="62">
        <v>0</v>
      </c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</row>
    <row r="82" spans="2:24" ht="14">
      <c r="B82" s="41" t="s">
        <v>609</v>
      </c>
      <c r="C82" s="93" t="s">
        <v>610</v>
      </c>
      <c r="D82" s="22" t="s">
        <v>127</v>
      </c>
      <c r="E82" s="62">
        <v>0</v>
      </c>
      <c r="F82" s="62">
        <v>0</v>
      </c>
      <c r="G82" s="62">
        <v>0</v>
      </c>
      <c r="H82" s="62">
        <v>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0</v>
      </c>
      <c r="S82" s="62">
        <v>0</v>
      </c>
      <c r="T82" s="62">
        <v>0</v>
      </c>
      <c r="U82" s="62">
        <v>0</v>
      </c>
      <c r="V82" s="62">
        <v>0</v>
      </c>
      <c r="W82" s="62">
        <v>0</v>
      </c>
      <c r="X82" s="62">
        <v>0</v>
      </c>
    </row>
    <row r="83" spans="2:24" ht="14">
      <c r="B83" s="41" t="s">
        <v>611</v>
      </c>
      <c r="C83" s="93" t="s">
        <v>612</v>
      </c>
      <c r="D83" s="22" t="s">
        <v>127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0</v>
      </c>
      <c r="S83" s="62">
        <v>0</v>
      </c>
      <c r="T83" s="62">
        <v>0</v>
      </c>
      <c r="U83" s="62">
        <v>0</v>
      </c>
      <c r="V83" s="62">
        <v>0</v>
      </c>
      <c r="W83" s="62">
        <v>0</v>
      </c>
      <c r="X83" s="62">
        <v>0</v>
      </c>
    </row>
    <row r="84" spans="2:24" ht="14">
      <c r="B84" s="41" t="s">
        <v>613</v>
      </c>
      <c r="C84" s="93" t="s">
        <v>614</v>
      </c>
      <c r="D84" s="22" t="s">
        <v>127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0</v>
      </c>
      <c r="S84" s="62">
        <v>0</v>
      </c>
      <c r="T84" s="62">
        <v>0</v>
      </c>
      <c r="U84" s="62">
        <v>0</v>
      </c>
      <c r="V84" s="62">
        <v>0</v>
      </c>
      <c r="W84" s="62">
        <v>0</v>
      </c>
      <c r="X84" s="62">
        <v>0</v>
      </c>
    </row>
    <row r="85" spans="2:24" ht="14">
      <c r="B85" s="41" t="s">
        <v>615</v>
      </c>
      <c r="C85" s="29" t="s">
        <v>616</v>
      </c>
      <c r="D85" s="22" t="s">
        <v>127</v>
      </c>
      <c r="E85" s="62">
        <v>0</v>
      </c>
      <c r="F85" s="62">
        <v>0</v>
      </c>
      <c r="G85" s="62">
        <v>0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62">
        <v>0</v>
      </c>
      <c r="W85" s="62">
        <v>0</v>
      </c>
      <c r="X85" s="62">
        <v>0</v>
      </c>
    </row>
    <row r="86" spans="2:24" ht="14">
      <c r="B86" s="41" t="s">
        <v>617</v>
      </c>
      <c r="C86" s="93" t="s">
        <v>618</v>
      </c>
      <c r="D86" s="22" t="s">
        <v>127</v>
      </c>
      <c r="E86" s="62">
        <v>0</v>
      </c>
      <c r="F86" s="62">
        <v>0</v>
      </c>
      <c r="G86" s="62">
        <v>0</v>
      </c>
      <c r="H86" s="62">
        <v>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0</v>
      </c>
      <c r="S86" s="62">
        <v>0</v>
      </c>
      <c r="T86" s="62">
        <v>0</v>
      </c>
      <c r="U86" s="62">
        <v>0</v>
      </c>
      <c r="V86" s="62">
        <v>0</v>
      </c>
      <c r="W86" s="62">
        <v>0</v>
      </c>
      <c r="X86" s="62">
        <v>0</v>
      </c>
    </row>
    <row r="87" spans="2:24" ht="14">
      <c r="B87" s="41" t="s">
        <v>619</v>
      </c>
      <c r="C87" s="93" t="s">
        <v>620</v>
      </c>
      <c r="D87" s="22" t="s">
        <v>127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v>0</v>
      </c>
      <c r="O87" s="62">
        <v>0</v>
      </c>
      <c r="P87" s="62">
        <v>0</v>
      </c>
      <c r="Q87" s="62">
        <v>0</v>
      </c>
      <c r="R87" s="62">
        <v>0</v>
      </c>
      <c r="S87" s="62">
        <v>0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</row>
    <row r="88" spans="2:24" ht="14">
      <c r="B88" s="41" t="s">
        <v>621</v>
      </c>
      <c r="C88" s="93" t="s">
        <v>622</v>
      </c>
      <c r="D88" s="22" t="s">
        <v>127</v>
      </c>
      <c r="E88" s="62">
        <v>0</v>
      </c>
      <c r="F88" s="62">
        <v>0</v>
      </c>
      <c r="G88" s="62">
        <v>0</v>
      </c>
      <c r="H88" s="62">
        <v>0</v>
      </c>
      <c r="I88" s="62">
        <v>0</v>
      </c>
      <c r="J88" s="62">
        <v>0</v>
      </c>
      <c r="K88" s="62">
        <v>0</v>
      </c>
      <c r="L88" s="62">
        <v>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0</v>
      </c>
      <c r="S88" s="62">
        <v>0</v>
      </c>
      <c r="T88" s="62">
        <v>0</v>
      </c>
      <c r="U88" s="62">
        <v>0</v>
      </c>
      <c r="V88" s="62">
        <v>0</v>
      </c>
      <c r="W88" s="62">
        <v>0</v>
      </c>
      <c r="X88" s="62">
        <v>0</v>
      </c>
    </row>
    <row r="89" spans="2:24" ht="14">
      <c r="B89" s="42" t="s">
        <v>623</v>
      </c>
      <c r="C89" s="31" t="s">
        <v>624</v>
      </c>
      <c r="D89" s="32" t="s">
        <v>127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v>0</v>
      </c>
      <c r="R89" s="62">
        <v>0</v>
      </c>
      <c r="S89" s="62">
        <v>0</v>
      </c>
      <c r="T89" s="62">
        <v>0</v>
      </c>
      <c r="U89" s="62">
        <v>0</v>
      </c>
      <c r="V89" s="62">
        <v>0</v>
      </c>
      <c r="W89" s="62">
        <v>0</v>
      </c>
      <c r="X89" s="62">
        <v>0</v>
      </c>
    </row>
    <row r="90" spans="2:24" ht="14">
      <c r="B90" s="41" t="s">
        <v>625</v>
      </c>
      <c r="C90" s="29" t="s">
        <v>626</v>
      </c>
      <c r="D90" s="22" t="s">
        <v>127</v>
      </c>
      <c r="E90" s="62">
        <v>0</v>
      </c>
      <c r="F90" s="62">
        <v>0</v>
      </c>
      <c r="G90" s="62">
        <v>0</v>
      </c>
      <c r="H90" s="62">
        <v>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</row>
    <row r="91" spans="2:24" ht="14">
      <c r="B91" s="41" t="s">
        <v>627</v>
      </c>
      <c r="C91" s="93" t="s">
        <v>628</v>
      </c>
      <c r="D91" s="22" t="s">
        <v>127</v>
      </c>
      <c r="E91" s="62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0</v>
      </c>
      <c r="S91" s="62">
        <v>0</v>
      </c>
      <c r="T91" s="62">
        <v>0</v>
      </c>
      <c r="U91" s="62">
        <v>0</v>
      </c>
      <c r="V91" s="62">
        <v>0</v>
      </c>
      <c r="W91" s="62">
        <v>0</v>
      </c>
      <c r="X91" s="62">
        <v>0</v>
      </c>
    </row>
    <row r="92" spans="2:24" ht="14">
      <c r="B92" s="41" t="s">
        <v>629</v>
      </c>
      <c r="C92" s="93" t="s">
        <v>630</v>
      </c>
      <c r="D92" s="22" t="s">
        <v>127</v>
      </c>
      <c r="E92" s="62">
        <v>0</v>
      </c>
      <c r="F92" s="62">
        <v>0</v>
      </c>
      <c r="G92" s="62">
        <v>0</v>
      </c>
      <c r="H92" s="62">
        <v>0</v>
      </c>
      <c r="I92" s="62">
        <v>0</v>
      </c>
      <c r="J92" s="62">
        <v>0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0</v>
      </c>
      <c r="S92" s="62">
        <v>0</v>
      </c>
      <c r="T92" s="62">
        <v>0</v>
      </c>
      <c r="U92" s="62">
        <v>0</v>
      </c>
      <c r="V92" s="62">
        <v>0</v>
      </c>
      <c r="W92" s="62">
        <v>0</v>
      </c>
      <c r="X92" s="62">
        <v>0</v>
      </c>
    </row>
    <row r="93" spans="2:24" ht="14">
      <c r="B93" s="41" t="s">
        <v>631</v>
      </c>
      <c r="C93" s="93" t="s">
        <v>624</v>
      </c>
      <c r="D93" s="22" t="s">
        <v>127</v>
      </c>
      <c r="E93" s="62">
        <v>0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0</v>
      </c>
      <c r="S93" s="62">
        <v>0</v>
      </c>
      <c r="T93" s="62">
        <v>0</v>
      </c>
      <c r="U93" s="62">
        <v>0</v>
      </c>
      <c r="V93" s="62">
        <v>0</v>
      </c>
      <c r="W93" s="62">
        <v>0</v>
      </c>
      <c r="X93" s="62">
        <v>0</v>
      </c>
    </row>
    <row r="94" spans="2:24" ht="14">
      <c r="B94" s="42" t="s">
        <v>632</v>
      </c>
      <c r="C94" s="97" t="s">
        <v>633</v>
      </c>
      <c r="D94" s="32" t="s">
        <v>127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0</v>
      </c>
      <c r="S94" s="62">
        <v>0</v>
      </c>
      <c r="T94" s="62">
        <v>0</v>
      </c>
      <c r="U94" s="62">
        <v>0</v>
      </c>
      <c r="V94" s="62">
        <v>0</v>
      </c>
      <c r="W94" s="62">
        <v>0</v>
      </c>
      <c r="X94" s="62">
        <v>0</v>
      </c>
    </row>
    <row r="95" spans="2:24" ht="14">
      <c r="B95" s="41" t="s">
        <v>282</v>
      </c>
      <c r="C95" s="29" t="s">
        <v>634</v>
      </c>
      <c r="D95" s="22" t="s">
        <v>127</v>
      </c>
      <c r="E95" s="62">
        <v>0</v>
      </c>
      <c r="F95" s="62">
        <v>0</v>
      </c>
      <c r="G95" s="62">
        <v>0</v>
      </c>
      <c r="H95" s="62">
        <v>0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</row>
    <row r="96" spans="2:24" ht="14">
      <c r="B96" s="41" t="s">
        <v>635</v>
      </c>
      <c r="C96" s="29" t="s">
        <v>636</v>
      </c>
      <c r="D96" s="22" t="s">
        <v>127</v>
      </c>
      <c r="E96" s="62">
        <v>0</v>
      </c>
      <c r="F96" s="62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</row>
    <row r="97" spans="2:24" ht="14">
      <c r="B97" s="41" t="s">
        <v>637</v>
      </c>
      <c r="C97" s="93" t="s">
        <v>638</v>
      </c>
      <c r="D97" s="22" t="s">
        <v>127</v>
      </c>
      <c r="E97" s="62">
        <v>0</v>
      </c>
      <c r="F97" s="62">
        <v>0</v>
      </c>
      <c r="G97" s="62">
        <v>0</v>
      </c>
      <c r="H97" s="62">
        <v>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</row>
    <row r="98" spans="2:24" ht="14">
      <c r="B98" s="41" t="s">
        <v>639</v>
      </c>
      <c r="C98" s="93" t="s">
        <v>640</v>
      </c>
      <c r="D98" s="107" t="s">
        <v>127</v>
      </c>
      <c r="E98" s="62">
        <v>0</v>
      </c>
      <c r="F98" s="62">
        <v>0</v>
      </c>
      <c r="G98" s="62">
        <v>0</v>
      </c>
      <c r="H98" s="62">
        <v>0</v>
      </c>
      <c r="I98" s="62">
        <v>0</v>
      </c>
      <c r="J98" s="62">
        <v>0</v>
      </c>
      <c r="K98" s="62">
        <v>0</v>
      </c>
      <c r="L98" s="62">
        <v>0</v>
      </c>
      <c r="M98" s="62">
        <v>0</v>
      </c>
      <c r="N98" s="62">
        <v>0</v>
      </c>
      <c r="O98" s="62">
        <v>0</v>
      </c>
      <c r="P98" s="62">
        <v>0</v>
      </c>
      <c r="Q98" s="62">
        <v>0</v>
      </c>
      <c r="R98" s="62">
        <v>0</v>
      </c>
      <c r="S98" s="62">
        <v>0</v>
      </c>
      <c r="T98" s="62">
        <v>0</v>
      </c>
      <c r="U98" s="62">
        <v>0</v>
      </c>
      <c r="V98" s="62">
        <v>0</v>
      </c>
      <c r="W98" s="62">
        <v>0</v>
      </c>
      <c r="X98" s="62">
        <v>0</v>
      </c>
    </row>
    <row r="99" spans="2:24" ht="14">
      <c r="B99" s="23" t="s">
        <v>291</v>
      </c>
      <c r="C99" s="99" t="s">
        <v>641</v>
      </c>
      <c r="D99" s="108" t="s">
        <v>127</v>
      </c>
      <c r="E99" s="62">
        <v>0</v>
      </c>
      <c r="F99" s="62">
        <v>0</v>
      </c>
      <c r="G99" s="62">
        <v>0</v>
      </c>
      <c r="H99" s="62">
        <v>0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</row>
  </sheetData>
  <mergeCells count="9">
    <mergeCell ref="B5:C6"/>
    <mergeCell ref="E2:X2"/>
    <mergeCell ref="E3:X3"/>
    <mergeCell ref="E4:X5"/>
    <mergeCell ref="E6:H6"/>
    <mergeCell ref="I6:L6"/>
    <mergeCell ref="M6:P6"/>
    <mergeCell ref="Q6:T6"/>
    <mergeCell ref="U6:X6"/>
  </mergeCells>
  <hyperlinks>
    <hyperlink ref="B1" location="Indice!A1" display="Regresar" xr:uid="{1E50E6E2-163B-4FAE-9D5A-6D4FF2025982}"/>
  </hyperlink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41D13-8537-4274-AA78-B801D8BE6986}">
  <dimension ref="B1:BR37"/>
  <sheetViews>
    <sheetView showGridLines="0" workbookViewId="0">
      <selection activeCell="BU17" sqref="BU17"/>
    </sheetView>
  </sheetViews>
  <sheetFormatPr baseColWidth="10" defaultColWidth="11.453125" defaultRowHeight="14" outlineLevelCol="1"/>
  <cols>
    <col min="1" max="2" width="11.453125" style="109"/>
    <col min="3" max="3" width="61.54296875" style="109" customWidth="1"/>
    <col min="4" max="5" width="11.453125" style="109"/>
    <col min="6" max="17" width="0" style="109" hidden="1" customWidth="1" outlineLevel="1"/>
    <col min="18" max="18" width="11.453125" style="109" collapsed="1"/>
    <col min="19" max="30" width="0" style="109" hidden="1" customWidth="1" outlineLevel="1"/>
    <col min="31" max="31" width="11.453125" style="109" collapsed="1"/>
    <col min="32" max="43" width="0" style="109" hidden="1" customWidth="1" outlineLevel="1"/>
    <col min="44" max="44" width="11.453125" style="109" collapsed="1"/>
    <col min="45" max="56" width="0" style="109" hidden="1" customWidth="1" outlineLevel="1"/>
    <col min="57" max="57" width="11.453125" style="109" collapsed="1"/>
    <col min="58" max="69" width="0" style="109" hidden="1" customWidth="1" outlineLevel="1"/>
    <col min="70" max="70" width="11.453125" style="109" collapsed="1"/>
    <col min="71" max="258" width="11.453125" style="109"/>
    <col min="259" max="259" width="61.54296875" style="109" customWidth="1"/>
    <col min="260" max="514" width="11.453125" style="109"/>
    <col min="515" max="515" width="61.54296875" style="109" customWidth="1"/>
    <col min="516" max="770" width="11.453125" style="109"/>
    <col min="771" max="771" width="61.54296875" style="109" customWidth="1"/>
    <col min="772" max="1026" width="11.453125" style="109"/>
    <col min="1027" max="1027" width="61.54296875" style="109" customWidth="1"/>
    <col min="1028" max="1282" width="11.453125" style="109"/>
    <col min="1283" max="1283" width="61.54296875" style="109" customWidth="1"/>
    <col min="1284" max="1538" width="11.453125" style="109"/>
    <col min="1539" max="1539" width="61.54296875" style="109" customWidth="1"/>
    <col min="1540" max="1794" width="11.453125" style="109"/>
    <col min="1795" max="1795" width="61.54296875" style="109" customWidth="1"/>
    <col min="1796" max="2050" width="11.453125" style="109"/>
    <col min="2051" max="2051" width="61.54296875" style="109" customWidth="1"/>
    <col min="2052" max="2306" width="11.453125" style="109"/>
    <col min="2307" max="2307" width="61.54296875" style="109" customWidth="1"/>
    <col min="2308" max="2562" width="11.453125" style="109"/>
    <col min="2563" max="2563" width="61.54296875" style="109" customWidth="1"/>
    <col min="2564" max="2818" width="11.453125" style="109"/>
    <col min="2819" max="2819" width="61.54296875" style="109" customWidth="1"/>
    <col min="2820" max="3074" width="11.453125" style="109"/>
    <col min="3075" max="3075" width="61.54296875" style="109" customWidth="1"/>
    <col min="3076" max="3330" width="11.453125" style="109"/>
    <col min="3331" max="3331" width="61.54296875" style="109" customWidth="1"/>
    <col min="3332" max="3586" width="11.453125" style="109"/>
    <col min="3587" max="3587" width="61.54296875" style="109" customWidth="1"/>
    <col min="3588" max="3842" width="11.453125" style="109"/>
    <col min="3843" max="3843" width="61.54296875" style="109" customWidth="1"/>
    <col min="3844" max="4098" width="11.453125" style="109"/>
    <col min="4099" max="4099" width="61.54296875" style="109" customWidth="1"/>
    <col min="4100" max="4354" width="11.453125" style="109"/>
    <col min="4355" max="4355" width="61.54296875" style="109" customWidth="1"/>
    <col min="4356" max="4610" width="11.453125" style="109"/>
    <col min="4611" max="4611" width="61.54296875" style="109" customWidth="1"/>
    <col min="4612" max="4866" width="11.453125" style="109"/>
    <col min="4867" max="4867" width="61.54296875" style="109" customWidth="1"/>
    <col min="4868" max="5122" width="11.453125" style="109"/>
    <col min="5123" max="5123" width="61.54296875" style="109" customWidth="1"/>
    <col min="5124" max="5378" width="11.453125" style="109"/>
    <col min="5379" max="5379" width="61.54296875" style="109" customWidth="1"/>
    <col min="5380" max="5634" width="11.453125" style="109"/>
    <col min="5635" max="5635" width="61.54296875" style="109" customWidth="1"/>
    <col min="5636" max="5890" width="11.453125" style="109"/>
    <col min="5891" max="5891" width="61.54296875" style="109" customWidth="1"/>
    <col min="5892" max="6146" width="11.453125" style="109"/>
    <col min="6147" max="6147" width="61.54296875" style="109" customWidth="1"/>
    <col min="6148" max="6402" width="11.453125" style="109"/>
    <col min="6403" max="6403" width="61.54296875" style="109" customWidth="1"/>
    <col min="6404" max="6658" width="11.453125" style="109"/>
    <col min="6659" max="6659" width="61.54296875" style="109" customWidth="1"/>
    <col min="6660" max="6914" width="11.453125" style="109"/>
    <col min="6915" max="6915" width="61.54296875" style="109" customWidth="1"/>
    <col min="6916" max="7170" width="11.453125" style="109"/>
    <col min="7171" max="7171" width="61.54296875" style="109" customWidth="1"/>
    <col min="7172" max="7426" width="11.453125" style="109"/>
    <col min="7427" max="7427" width="61.54296875" style="109" customWidth="1"/>
    <col min="7428" max="7682" width="11.453125" style="109"/>
    <col min="7683" max="7683" width="61.54296875" style="109" customWidth="1"/>
    <col min="7684" max="7938" width="11.453125" style="109"/>
    <col min="7939" max="7939" width="61.54296875" style="109" customWidth="1"/>
    <col min="7940" max="8194" width="11.453125" style="109"/>
    <col min="8195" max="8195" width="61.54296875" style="109" customWidth="1"/>
    <col min="8196" max="8450" width="11.453125" style="109"/>
    <col min="8451" max="8451" width="61.54296875" style="109" customWidth="1"/>
    <col min="8452" max="8706" width="11.453125" style="109"/>
    <col min="8707" max="8707" width="61.54296875" style="109" customWidth="1"/>
    <col min="8708" max="8962" width="11.453125" style="109"/>
    <col min="8963" max="8963" width="61.54296875" style="109" customWidth="1"/>
    <col min="8964" max="9218" width="11.453125" style="109"/>
    <col min="9219" max="9219" width="61.54296875" style="109" customWidth="1"/>
    <col min="9220" max="9474" width="11.453125" style="109"/>
    <col min="9475" max="9475" width="61.54296875" style="109" customWidth="1"/>
    <col min="9476" max="9730" width="11.453125" style="109"/>
    <col min="9731" max="9731" width="61.54296875" style="109" customWidth="1"/>
    <col min="9732" max="9986" width="11.453125" style="109"/>
    <col min="9987" max="9987" width="61.54296875" style="109" customWidth="1"/>
    <col min="9988" max="10242" width="11.453125" style="109"/>
    <col min="10243" max="10243" width="61.54296875" style="109" customWidth="1"/>
    <col min="10244" max="10498" width="11.453125" style="109"/>
    <col min="10499" max="10499" width="61.54296875" style="109" customWidth="1"/>
    <col min="10500" max="10754" width="11.453125" style="109"/>
    <col min="10755" max="10755" width="61.54296875" style="109" customWidth="1"/>
    <col min="10756" max="11010" width="11.453125" style="109"/>
    <col min="11011" max="11011" width="61.54296875" style="109" customWidth="1"/>
    <col min="11012" max="11266" width="11.453125" style="109"/>
    <col min="11267" max="11267" width="61.54296875" style="109" customWidth="1"/>
    <col min="11268" max="11522" width="11.453125" style="109"/>
    <col min="11523" max="11523" width="61.54296875" style="109" customWidth="1"/>
    <col min="11524" max="11778" width="11.453125" style="109"/>
    <col min="11779" max="11779" width="61.54296875" style="109" customWidth="1"/>
    <col min="11780" max="12034" width="11.453125" style="109"/>
    <col min="12035" max="12035" width="61.54296875" style="109" customWidth="1"/>
    <col min="12036" max="12290" width="11.453125" style="109"/>
    <col min="12291" max="12291" width="61.54296875" style="109" customWidth="1"/>
    <col min="12292" max="12546" width="11.453125" style="109"/>
    <col min="12547" max="12547" width="61.54296875" style="109" customWidth="1"/>
    <col min="12548" max="12802" width="11.453125" style="109"/>
    <col min="12803" max="12803" width="61.54296875" style="109" customWidth="1"/>
    <col min="12804" max="13058" width="11.453125" style="109"/>
    <col min="13059" max="13059" width="61.54296875" style="109" customWidth="1"/>
    <col min="13060" max="13314" width="11.453125" style="109"/>
    <col min="13315" max="13315" width="61.54296875" style="109" customWidth="1"/>
    <col min="13316" max="13570" width="11.453125" style="109"/>
    <col min="13571" max="13571" width="61.54296875" style="109" customWidth="1"/>
    <col min="13572" max="13826" width="11.453125" style="109"/>
    <col min="13827" max="13827" width="61.54296875" style="109" customWidth="1"/>
    <col min="13828" max="14082" width="11.453125" style="109"/>
    <col min="14083" max="14083" width="61.54296875" style="109" customWidth="1"/>
    <col min="14084" max="14338" width="11.453125" style="109"/>
    <col min="14339" max="14339" width="61.54296875" style="109" customWidth="1"/>
    <col min="14340" max="14594" width="11.453125" style="109"/>
    <col min="14595" max="14595" width="61.54296875" style="109" customWidth="1"/>
    <col min="14596" max="14850" width="11.453125" style="109"/>
    <col min="14851" max="14851" width="61.54296875" style="109" customWidth="1"/>
    <col min="14852" max="15106" width="11.453125" style="109"/>
    <col min="15107" max="15107" width="61.54296875" style="109" customWidth="1"/>
    <col min="15108" max="15362" width="11.453125" style="109"/>
    <col min="15363" max="15363" width="61.54296875" style="109" customWidth="1"/>
    <col min="15364" max="15618" width="11.453125" style="109"/>
    <col min="15619" max="15619" width="61.54296875" style="109" customWidth="1"/>
    <col min="15620" max="15874" width="11.453125" style="109"/>
    <col min="15875" max="15875" width="61.54296875" style="109" customWidth="1"/>
    <col min="15876" max="16130" width="11.453125" style="109"/>
    <col min="16131" max="16131" width="61.54296875" style="109" customWidth="1"/>
    <col min="16132" max="16384" width="11.453125" style="109"/>
  </cols>
  <sheetData>
    <row r="1" spans="2:69" ht="14.5">
      <c r="B1" s="12" t="s">
        <v>118</v>
      </c>
    </row>
    <row r="2" spans="2:69" ht="14.25" customHeight="1">
      <c r="B2" s="50" t="s">
        <v>119</v>
      </c>
      <c r="C2" s="51"/>
      <c r="D2" s="27"/>
      <c r="E2" s="231" t="str">
        <f>+Indice!H25</f>
        <v>Gobierno Central Consolidado</v>
      </c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47"/>
    </row>
    <row r="3" spans="2:69" ht="14.25" customHeight="1">
      <c r="B3" s="50" t="s">
        <v>642</v>
      </c>
      <c r="C3" s="52"/>
      <c r="D3" s="22"/>
      <c r="E3" s="233" t="s">
        <v>122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  <c r="BC3" s="234"/>
      <c r="BD3" s="234"/>
      <c r="BE3" s="234"/>
      <c r="BF3" s="234"/>
      <c r="BG3" s="234"/>
      <c r="BH3" s="234"/>
      <c r="BI3" s="234"/>
      <c r="BJ3" s="234"/>
      <c r="BK3" s="234"/>
      <c r="BL3" s="234"/>
      <c r="BM3" s="234"/>
      <c r="BN3" s="234"/>
      <c r="BO3" s="234"/>
      <c r="BP3" s="234"/>
      <c r="BQ3" s="248"/>
    </row>
    <row r="4" spans="2:69" ht="14.25" customHeight="1">
      <c r="B4" s="19"/>
      <c r="C4" s="20"/>
      <c r="D4" s="21"/>
      <c r="E4" s="235" t="s">
        <v>191</v>
      </c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49"/>
    </row>
    <row r="5" spans="2:69" ht="14.25" customHeight="1">
      <c r="B5" s="257" t="s">
        <v>643</v>
      </c>
      <c r="C5" s="258"/>
      <c r="D5" s="22"/>
      <c r="E5" s="237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50"/>
    </row>
    <row r="6" spans="2:69">
      <c r="B6" s="257"/>
      <c r="C6" s="258"/>
      <c r="D6" s="22"/>
      <c r="E6" s="251">
        <v>2019</v>
      </c>
      <c r="F6" s="244">
        <v>2019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6"/>
      <c r="R6" s="251">
        <f>+E6+1</f>
        <v>2020</v>
      </c>
      <c r="S6" s="244">
        <v>2020</v>
      </c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6"/>
      <c r="AE6" s="251">
        <f>+R6+1</f>
        <v>2021</v>
      </c>
      <c r="AF6" s="244">
        <v>2021</v>
      </c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6"/>
      <c r="AR6" s="251">
        <f>+AE6+1</f>
        <v>2022</v>
      </c>
      <c r="AS6" s="252">
        <v>2022</v>
      </c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4"/>
      <c r="BE6" s="255">
        <f>+AR6+1</f>
        <v>2023</v>
      </c>
      <c r="BF6" s="252">
        <v>2023</v>
      </c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4"/>
    </row>
    <row r="7" spans="2:69">
      <c r="B7" s="100"/>
      <c r="C7" s="101"/>
      <c r="D7" s="22"/>
      <c r="E7" s="251"/>
      <c r="F7" s="200">
        <v>43466</v>
      </c>
      <c r="G7" s="200">
        <v>43497</v>
      </c>
      <c r="H7" s="200">
        <v>43525</v>
      </c>
      <c r="I7" s="200">
        <v>43556</v>
      </c>
      <c r="J7" s="200">
        <v>43586</v>
      </c>
      <c r="K7" s="200">
        <v>43617</v>
      </c>
      <c r="L7" s="200">
        <v>43647</v>
      </c>
      <c r="M7" s="200">
        <v>43678</v>
      </c>
      <c r="N7" s="200">
        <v>43709</v>
      </c>
      <c r="O7" s="200">
        <v>43739</v>
      </c>
      <c r="P7" s="200">
        <v>43770</v>
      </c>
      <c r="Q7" s="200">
        <v>43800</v>
      </c>
      <c r="R7" s="251"/>
      <c r="S7" s="200">
        <v>43831</v>
      </c>
      <c r="T7" s="200">
        <v>43862</v>
      </c>
      <c r="U7" s="200">
        <v>43891</v>
      </c>
      <c r="V7" s="200">
        <v>43922</v>
      </c>
      <c r="W7" s="200">
        <v>43952</v>
      </c>
      <c r="X7" s="200">
        <v>43983</v>
      </c>
      <c r="Y7" s="200">
        <v>44013</v>
      </c>
      <c r="Z7" s="200">
        <v>44044</v>
      </c>
      <c r="AA7" s="200">
        <v>44075</v>
      </c>
      <c r="AB7" s="200">
        <v>44105</v>
      </c>
      <c r="AC7" s="200">
        <v>44136</v>
      </c>
      <c r="AD7" s="200">
        <v>44166</v>
      </c>
      <c r="AE7" s="251"/>
      <c r="AF7" s="200">
        <v>44197</v>
      </c>
      <c r="AG7" s="200">
        <v>44228</v>
      </c>
      <c r="AH7" s="200">
        <v>44256</v>
      </c>
      <c r="AI7" s="200">
        <v>44287</v>
      </c>
      <c r="AJ7" s="200">
        <v>44317</v>
      </c>
      <c r="AK7" s="200">
        <v>44348</v>
      </c>
      <c r="AL7" s="200">
        <v>44378</v>
      </c>
      <c r="AM7" s="200">
        <v>44409</v>
      </c>
      <c r="AN7" s="200">
        <v>44440</v>
      </c>
      <c r="AO7" s="200">
        <v>44470</v>
      </c>
      <c r="AP7" s="200">
        <v>44501</v>
      </c>
      <c r="AQ7" s="200">
        <v>44531</v>
      </c>
      <c r="AR7" s="251"/>
      <c r="AS7" s="200">
        <v>44562</v>
      </c>
      <c r="AT7" s="200">
        <v>44593</v>
      </c>
      <c r="AU7" s="200">
        <v>44621</v>
      </c>
      <c r="AV7" s="200">
        <v>44652</v>
      </c>
      <c r="AW7" s="200">
        <v>44682</v>
      </c>
      <c r="AX7" s="200">
        <v>44713</v>
      </c>
      <c r="AY7" s="200">
        <v>44743</v>
      </c>
      <c r="AZ7" s="200">
        <v>44774</v>
      </c>
      <c r="BA7" s="200">
        <v>44805</v>
      </c>
      <c r="BB7" s="200">
        <v>44835</v>
      </c>
      <c r="BC7" s="200">
        <v>44866</v>
      </c>
      <c r="BD7" s="200">
        <v>44896</v>
      </c>
      <c r="BE7" s="256"/>
      <c r="BF7" s="200">
        <v>44927</v>
      </c>
      <c r="BG7" s="200">
        <v>44958</v>
      </c>
      <c r="BH7" s="200">
        <v>44986</v>
      </c>
      <c r="BI7" s="200">
        <v>45017</v>
      </c>
      <c r="BJ7" s="200">
        <v>45047</v>
      </c>
      <c r="BK7" s="200">
        <v>45078</v>
      </c>
      <c r="BL7" s="200">
        <v>45108</v>
      </c>
      <c r="BM7" s="200">
        <v>45139</v>
      </c>
      <c r="BN7" s="200">
        <v>45170</v>
      </c>
      <c r="BO7" s="200">
        <v>45200</v>
      </c>
      <c r="BP7" s="200">
        <v>45231</v>
      </c>
      <c r="BQ7" s="200">
        <v>45261</v>
      </c>
    </row>
    <row r="8" spans="2:69" ht="20">
      <c r="B8" s="124" t="s">
        <v>644</v>
      </c>
      <c r="C8" s="125" t="s">
        <v>645</v>
      </c>
      <c r="D8" s="126" t="s">
        <v>127</v>
      </c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</row>
    <row r="9" spans="2:69">
      <c r="B9" s="41" t="s">
        <v>308</v>
      </c>
      <c r="C9" s="22" t="s">
        <v>646</v>
      </c>
      <c r="D9" s="22" t="s">
        <v>127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</row>
    <row r="10" spans="2:69">
      <c r="B10" s="41" t="s">
        <v>647</v>
      </c>
      <c r="C10" s="29" t="s">
        <v>648</v>
      </c>
      <c r="D10" s="22" t="s">
        <v>127</v>
      </c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</row>
    <row r="11" spans="2:69">
      <c r="B11" s="41" t="s">
        <v>649</v>
      </c>
      <c r="C11" s="29" t="s">
        <v>650</v>
      </c>
      <c r="D11" s="22" t="s">
        <v>127</v>
      </c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</row>
    <row r="12" spans="2:69">
      <c r="B12" s="41" t="s">
        <v>651</v>
      </c>
      <c r="C12" s="29" t="s">
        <v>652</v>
      </c>
      <c r="D12" s="22" t="s">
        <v>127</v>
      </c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</row>
    <row r="13" spans="2:69">
      <c r="B13" s="41" t="s">
        <v>653</v>
      </c>
      <c r="C13" s="29" t="s">
        <v>654</v>
      </c>
      <c r="D13" s="22" t="s">
        <v>127</v>
      </c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</row>
    <row r="14" spans="2:69">
      <c r="B14" s="41" t="s">
        <v>313</v>
      </c>
      <c r="C14" s="22" t="s">
        <v>655</v>
      </c>
      <c r="D14" s="22" t="s">
        <v>127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</row>
    <row r="15" spans="2:69">
      <c r="B15" s="41" t="s">
        <v>656</v>
      </c>
      <c r="C15" s="29" t="s">
        <v>657</v>
      </c>
      <c r="D15" s="22" t="s">
        <v>127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</row>
    <row r="16" spans="2:69">
      <c r="B16" s="41" t="s">
        <v>658</v>
      </c>
      <c r="C16" s="29" t="s">
        <v>659</v>
      </c>
      <c r="D16" s="22" t="s">
        <v>127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</row>
    <row r="17" spans="2:69">
      <c r="B17" s="41" t="s">
        <v>660</v>
      </c>
      <c r="C17" s="29" t="s">
        <v>661</v>
      </c>
      <c r="D17" s="22" t="s">
        <v>127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</row>
    <row r="18" spans="2:69">
      <c r="B18" s="41" t="s">
        <v>662</v>
      </c>
      <c r="C18" s="29" t="s">
        <v>663</v>
      </c>
      <c r="D18" s="22" t="s">
        <v>127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</row>
    <row r="19" spans="2:69">
      <c r="B19" s="41" t="s">
        <v>664</v>
      </c>
      <c r="C19" s="29" t="s">
        <v>665</v>
      </c>
      <c r="D19" s="22" t="s">
        <v>127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</row>
    <row r="20" spans="2:69">
      <c r="B20" s="41" t="s">
        <v>666</v>
      </c>
      <c r="C20" s="29" t="s">
        <v>667</v>
      </c>
      <c r="D20" s="22" t="s">
        <v>127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</row>
    <row r="21" spans="2:69">
      <c r="B21" s="41" t="s">
        <v>668</v>
      </c>
      <c r="C21" s="29" t="s">
        <v>669</v>
      </c>
      <c r="D21" s="22" t="s">
        <v>127</v>
      </c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</row>
    <row r="22" spans="2:69">
      <c r="B22" s="41" t="s">
        <v>670</v>
      </c>
      <c r="C22" s="29" t="s">
        <v>671</v>
      </c>
      <c r="D22" s="22" t="s">
        <v>127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</row>
    <row r="23" spans="2:69">
      <c r="B23" s="41" t="s">
        <v>672</v>
      </c>
      <c r="C23" s="29" t="s">
        <v>76</v>
      </c>
      <c r="D23" s="22" t="s">
        <v>127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</row>
    <row r="24" spans="2:69">
      <c r="B24" s="41" t="s">
        <v>673</v>
      </c>
      <c r="C24" s="29" t="s">
        <v>94</v>
      </c>
      <c r="D24" s="22" t="s">
        <v>127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</row>
    <row r="25" spans="2:69">
      <c r="B25" s="42" t="s">
        <v>318</v>
      </c>
      <c r="C25" s="32" t="s">
        <v>674</v>
      </c>
      <c r="D25" s="32" t="s">
        <v>127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</row>
    <row r="26" spans="2:69">
      <c r="B26" s="41" t="s">
        <v>675</v>
      </c>
      <c r="C26" s="29" t="s">
        <v>676</v>
      </c>
      <c r="D26" s="22" t="s">
        <v>127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</row>
    <row r="27" spans="2:69">
      <c r="B27" s="41" t="s">
        <v>677</v>
      </c>
      <c r="C27" s="29" t="s">
        <v>678</v>
      </c>
      <c r="D27" s="22" t="s">
        <v>127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</row>
    <row r="28" spans="2:69">
      <c r="B28" s="41" t="s">
        <v>679</v>
      </c>
      <c r="C28" s="29" t="s">
        <v>680</v>
      </c>
      <c r="D28" s="22" t="s">
        <v>127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</row>
    <row r="29" spans="2:69">
      <c r="B29" s="41" t="s">
        <v>681</v>
      </c>
      <c r="C29" s="29" t="s">
        <v>682</v>
      </c>
      <c r="D29" s="22" t="s">
        <v>127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</row>
    <row r="30" spans="2:69">
      <c r="B30" s="41" t="s">
        <v>683</v>
      </c>
      <c r="C30" s="29" t="s">
        <v>684</v>
      </c>
      <c r="D30" s="22" t="s">
        <v>127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</row>
    <row r="31" spans="2:69">
      <c r="B31" s="41" t="s">
        <v>685</v>
      </c>
      <c r="C31" s="29" t="s">
        <v>686</v>
      </c>
      <c r="D31" s="22" t="s">
        <v>127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</row>
    <row r="32" spans="2:69">
      <c r="B32" s="41" t="s">
        <v>687</v>
      </c>
      <c r="C32" s="29" t="s">
        <v>688</v>
      </c>
      <c r="D32" s="22" t="s">
        <v>127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</row>
    <row r="33" spans="2:69">
      <c r="B33" s="41" t="s">
        <v>689</v>
      </c>
      <c r="C33" s="29" t="s">
        <v>690</v>
      </c>
      <c r="D33" s="22" t="s">
        <v>127</v>
      </c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</row>
    <row r="34" spans="2:69">
      <c r="B34" s="39" t="s">
        <v>691</v>
      </c>
      <c r="C34" s="92" t="s">
        <v>692</v>
      </c>
      <c r="D34" s="22" t="s">
        <v>127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</row>
    <row r="35" spans="2:69">
      <c r="B35" s="129" t="s">
        <v>693</v>
      </c>
      <c r="C35" s="130" t="s">
        <v>694</v>
      </c>
      <c r="D35" s="24" t="s">
        <v>127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</row>
    <row r="36" spans="2:69">
      <c r="B36" s="41" t="s">
        <v>157</v>
      </c>
      <c r="C36" s="114" t="s">
        <v>177</v>
      </c>
      <c r="D36" s="22" t="s">
        <v>127</v>
      </c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</row>
    <row r="37" spans="2:69">
      <c r="B37" s="23" t="s">
        <v>695</v>
      </c>
      <c r="C37" s="44" t="s">
        <v>696</v>
      </c>
      <c r="D37" s="24" t="s">
        <v>127</v>
      </c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</row>
  </sheetData>
  <mergeCells count="14">
    <mergeCell ref="E2:BQ2"/>
    <mergeCell ref="E3:BQ3"/>
    <mergeCell ref="E4:BQ5"/>
    <mergeCell ref="B5:C6"/>
    <mergeCell ref="E6:E7"/>
    <mergeCell ref="AR6:AR7"/>
    <mergeCell ref="AS6:BD6"/>
    <mergeCell ref="BE6:BE7"/>
    <mergeCell ref="BF6:BQ6"/>
    <mergeCell ref="F6:Q6"/>
    <mergeCell ref="R6:R7"/>
    <mergeCell ref="S6:AD6"/>
    <mergeCell ref="AE6:AE7"/>
    <mergeCell ref="AF6:AQ6"/>
  </mergeCells>
  <hyperlinks>
    <hyperlink ref="B1" location="Indice!A1" display="Regresar" xr:uid="{5D2DCE29-1D4B-4A1D-BBD2-5875D9D876C3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a8d9ad-d8d6-4138-9f3e-bbfc7e84e762">
      <Terms xmlns="http://schemas.microsoft.com/office/infopath/2007/PartnerControls"/>
    </lcf76f155ced4ddcb4097134ff3c332f>
    <TaxCatchAll xmlns="8f7f62a7-2cfd-44f2-bfa8-5090edd2ce5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B04A67B5499E14787401D8D5CC90E62" ma:contentTypeVersion="12" ma:contentTypeDescription="Crear nuevo documento." ma:contentTypeScope="" ma:versionID="01d12b68f259c23b92304e1b308c9a88">
  <xsd:schema xmlns:xsd="http://www.w3.org/2001/XMLSchema" xmlns:xs="http://www.w3.org/2001/XMLSchema" xmlns:p="http://schemas.microsoft.com/office/2006/metadata/properties" xmlns:ns2="bfa8d9ad-d8d6-4138-9f3e-bbfc7e84e762" xmlns:ns3="8f7f62a7-2cfd-44f2-bfa8-5090edd2ce5d" xmlns:ns4="9fc00ab8-26fd-4610-8c83-f668fc072a64" targetNamespace="http://schemas.microsoft.com/office/2006/metadata/properties" ma:root="true" ma:fieldsID="e24c12de0c0ef6d3daf1d73390e23ef8" ns2:_="" ns3:_="" ns4:_="">
    <xsd:import namespace="bfa8d9ad-d8d6-4138-9f3e-bbfc7e84e762"/>
    <xsd:import namespace="8f7f62a7-2cfd-44f2-bfa8-5090edd2ce5d"/>
    <xsd:import namespace="9fc00ab8-26fd-4610-8c83-f668fc072a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d9ad-d8d6-4138-9f3e-bbfc7e84e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Etiquetas de imagen" ma:readOnly="false" ma:fieldId="{5cf76f15-5ced-4ddc-b409-7134ff3c332f}" ma:taxonomyMulti="true" ma:sspId="37301049-b90b-4ad5-8634-b2f39309c4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62a7-2cfd-44f2-bfa8-5090edd2ce5d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11186a89-7ce7-4ce9-9f81-e05a56f9bdbd}" ma:internalName="TaxCatchAll" ma:showField="CatchAllData" ma:web="8f7f62a7-2cfd-44f2-bfa8-5090edd2c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00ab8-26fd-4610-8c83-f668fc072a6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82C89D-DAB2-4AB9-B737-753DAC8353D4}">
  <ds:schemaRefs>
    <ds:schemaRef ds:uri="http://schemas.microsoft.com/office/2006/metadata/properties"/>
    <ds:schemaRef ds:uri="http://schemas.microsoft.com/office/infopath/2007/PartnerControls"/>
    <ds:schemaRef ds:uri="bfa8d9ad-d8d6-4138-9f3e-bbfc7e84e762"/>
    <ds:schemaRef ds:uri="8f7f62a7-2cfd-44f2-bfa8-5090edd2ce5d"/>
  </ds:schemaRefs>
</ds:datastoreItem>
</file>

<file path=customXml/itemProps2.xml><?xml version="1.0" encoding="utf-8"?>
<ds:datastoreItem xmlns:ds="http://schemas.openxmlformats.org/officeDocument/2006/customXml" ds:itemID="{233B834E-E6A0-47FE-A509-9DC405AADD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a8d9ad-d8d6-4138-9f3e-bbfc7e84e762"/>
    <ds:schemaRef ds:uri="8f7f62a7-2cfd-44f2-bfa8-5090edd2ce5d"/>
    <ds:schemaRef ds:uri="9fc00ab8-26fd-4610-8c83-f668fc072a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BD4EF-28C4-4EA4-899A-F757CAE6D5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 </vt:lpstr>
      <vt:lpstr>Estado II</vt:lpstr>
      <vt:lpstr>Estado III</vt:lpstr>
      <vt:lpstr>Estado IV</vt:lpstr>
      <vt:lpstr>Ingreso</vt:lpstr>
      <vt:lpstr>Gasto</vt:lpstr>
      <vt:lpstr>Transacciones Activos y Pas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Andrés Herrera Huard</dc:creator>
  <cp:keywords/>
  <dc:description/>
  <cp:lastModifiedBy>Rodrigo Gil Escobar</cp:lastModifiedBy>
  <cp:revision/>
  <dcterms:created xsi:type="dcterms:W3CDTF">2019-08-21T19:04:06Z</dcterms:created>
  <dcterms:modified xsi:type="dcterms:W3CDTF">2024-04-17T21:08:08Z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0x010100EB04A67B5499E14787401D8D5CC90E62</vt:lpwstr>
  </property>
  <property fmtid="{D5CDD505-2E9C-101B-9397-08002B2CF9AE}" pid="3" name="MediaServiceImageTags">
    <vt:lpwstr/>
  </property>
</Properties>
</file>